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8" windowWidth="22992" windowHeight="985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2" i="1" l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3" i="1"/>
  <c r="X84" i="1"/>
  <c r="X86" i="1"/>
  <c r="X87" i="1"/>
  <c r="X88" i="1"/>
  <c r="X90" i="1"/>
  <c r="X94" i="1"/>
  <c r="X95" i="1"/>
  <c r="X96" i="1"/>
  <c r="X98" i="1"/>
  <c r="X99" i="1"/>
  <c r="X100" i="1"/>
  <c r="X102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8" i="1" l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131" i="1" l="1"/>
  <c r="X130" i="1"/>
  <c r="X129" i="1"/>
  <c r="X128" i="1"/>
  <c r="X127" i="1"/>
  <c r="X126" i="1"/>
  <c r="X125" i="1"/>
  <c r="X124" i="1"/>
  <c r="X122" i="1"/>
  <c r="X121" i="1"/>
  <c r="X120" i="1"/>
  <c r="X119" i="1"/>
  <c r="X118" i="1"/>
  <c r="X117" i="1"/>
  <c r="X116" i="1"/>
  <c r="X115" i="1"/>
  <c r="X114" i="1"/>
  <c r="X113" i="1"/>
  <c r="X112" i="1"/>
  <c r="X108" i="1"/>
  <c r="X107" i="1"/>
  <c r="X106" i="1"/>
  <c r="X105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26" i="1"/>
  <c r="X25" i="1"/>
  <c r="X24" i="1"/>
  <c r="X23" i="1"/>
  <c r="X123" i="1" l="1"/>
  <c r="X74" i="1"/>
  <c r="X75" i="1"/>
  <c r="X76" i="1"/>
  <c r="X77" i="1"/>
  <c r="X78" i="1"/>
  <c r="X79" i="1"/>
  <c r="X80" i="1"/>
  <c r="X81" i="1"/>
  <c r="X73" i="1"/>
  <c r="X9" i="1"/>
  <c r="X8" i="1"/>
  <c r="X7" i="1"/>
  <c r="X6" i="1"/>
  <c r="X3" i="1"/>
</calcChain>
</file>

<file path=xl/sharedStrings.xml><?xml version="1.0" encoding="utf-8"?>
<sst xmlns="http://schemas.openxmlformats.org/spreadsheetml/2006/main" count="223" uniqueCount="193">
  <si>
    <t>№ п/п</t>
  </si>
  <si>
    <t>3 а</t>
  </si>
  <si>
    <t>КФХ</t>
  </si>
  <si>
    <t xml:space="preserve"> Кол-во земельных участков ЛПХ</t>
  </si>
  <si>
    <t xml:space="preserve"> оформлено в собственность</t>
  </si>
  <si>
    <t>не оформлено в собственность</t>
  </si>
  <si>
    <t xml:space="preserve"> выделено новых земельных участков под ЛПХ и строительство</t>
  </si>
  <si>
    <t xml:space="preserve"> в т.ч. находятся в стадии оформления</t>
  </si>
  <si>
    <t>Белкинское</t>
  </si>
  <si>
    <t>Богородское</t>
  </si>
  <si>
    <t>Екатериновское</t>
  </si>
  <si>
    <t>Кибячинское</t>
  </si>
  <si>
    <t>Кобяковское</t>
  </si>
  <si>
    <t>Ковалинское</t>
  </si>
  <si>
    <t>Конское</t>
  </si>
  <si>
    <t>Кощаковское</t>
  </si>
  <si>
    <t>Крящ-Сердинское</t>
  </si>
  <si>
    <t>Кулаевское</t>
  </si>
  <si>
    <t>Ленино-Кокушкинское</t>
  </si>
  <si>
    <t>Надеждинское</t>
  </si>
  <si>
    <t>Отар-Дубровское</t>
  </si>
  <si>
    <t>Пановское</t>
  </si>
  <si>
    <t>Пестречинское</t>
  </si>
  <si>
    <t>Пимерское</t>
  </si>
  <si>
    <t>Читинское</t>
  </si>
  <si>
    <t>Шалинское</t>
  </si>
  <si>
    <t>Шигалеевское</t>
  </si>
  <si>
    <t>Янцеварское</t>
  </si>
  <si>
    <t>50.0</t>
  </si>
  <si>
    <t>-</t>
  </si>
  <si>
    <t>97.4</t>
  </si>
  <si>
    <t xml:space="preserve">331 / 39939 </t>
  </si>
  <si>
    <t xml:space="preserve">28 / 26124 </t>
  </si>
  <si>
    <t>73/ 9315</t>
  </si>
  <si>
    <t>4/     455</t>
  </si>
  <si>
    <t>3/     396</t>
  </si>
  <si>
    <t>18/  2327</t>
  </si>
  <si>
    <t xml:space="preserve">25/ 2897 </t>
  </si>
  <si>
    <t>11/  1262</t>
  </si>
  <si>
    <t>6/     599</t>
  </si>
  <si>
    <t xml:space="preserve">132/  19575 </t>
  </si>
  <si>
    <t xml:space="preserve"> </t>
  </si>
  <si>
    <t xml:space="preserve">41/  5176 </t>
  </si>
  <si>
    <t>6/ 25120</t>
  </si>
  <si>
    <t>1/   1768</t>
  </si>
  <si>
    <t xml:space="preserve">3/     267 </t>
  </si>
  <si>
    <t>1/     191</t>
  </si>
  <si>
    <t>2/     294</t>
  </si>
  <si>
    <t>3/     216</t>
  </si>
  <si>
    <t xml:space="preserve">20/ 2520 </t>
  </si>
  <si>
    <t>673/ 85429</t>
  </si>
  <si>
    <t>37/ 54485</t>
  </si>
  <si>
    <t>2/   1473</t>
  </si>
  <si>
    <t>Татарско-Ходяшевское</t>
  </si>
  <si>
    <t>2019 елның 01 гыйнварына Питрәч муниципаль районы авыл җирлекләренең гомумиләштерелгән паспорты</t>
  </si>
  <si>
    <t>Белкино</t>
  </si>
  <si>
    <t>Богородский</t>
  </si>
  <si>
    <t>Екатериновка</t>
  </si>
  <si>
    <t>Кибәч</t>
  </si>
  <si>
    <t>Кибәк Иле</t>
  </si>
  <si>
    <t>Кәвәл</t>
  </si>
  <si>
    <t>Күн</t>
  </si>
  <si>
    <t>Кощаково</t>
  </si>
  <si>
    <t>Керәшен Сәрдәсе</t>
  </si>
  <si>
    <t>Колай</t>
  </si>
  <si>
    <t>Ленино-Кокушкино</t>
  </si>
  <si>
    <t>Надеждино</t>
  </si>
  <si>
    <t>Татар Казысы</t>
  </si>
  <si>
    <t>Пановка</t>
  </si>
  <si>
    <t>Питрәч</t>
  </si>
  <si>
    <t>Пимәр</t>
  </si>
  <si>
    <t>Татар Тау Иле</t>
  </si>
  <si>
    <t>Чыты</t>
  </si>
  <si>
    <t>Шәле</t>
  </si>
  <si>
    <t>Шигали</t>
  </si>
  <si>
    <t>Янсуар</t>
  </si>
  <si>
    <t>Торак пунктларның саны һәм исеме</t>
  </si>
  <si>
    <t>Территорияләр:</t>
  </si>
  <si>
    <t>Расланган чикләр кысаларында авыл җирлегенең мәйданы ( кв. км.)</t>
  </si>
  <si>
    <t>АҖ милкендә булган җирле әһәмияттәге гомуми файдаланудагы автомобиль юллары озынлыгы (км)</t>
  </si>
  <si>
    <t>урамнарның гомуми озынлыгы  (км)</t>
  </si>
  <si>
    <t>урамнарның яктыртылган өлешләренең гомуми озынлыгы (км)</t>
  </si>
  <si>
    <t>яктырткычлар саны (шт.)</t>
  </si>
  <si>
    <t>Ишегаллары (фатирлар саны)</t>
  </si>
  <si>
    <t>шул исәптән җирле</t>
  </si>
  <si>
    <t>Халык саны:</t>
  </si>
  <si>
    <t>алардан хөкем ителгәннәр</t>
  </si>
  <si>
    <t>хатын-кызлар</t>
  </si>
  <si>
    <t>ир-атлар</t>
  </si>
  <si>
    <t xml:space="preserve">Үлүчеләр </t>
  </si>
  <si>
    <t xml:space="preserve">Туучылар </t>
  </si>
  <si>
    <t>Никахлар теркәлде</t>
  </si>
  <si>
    <t xml:space="preserve">Аерылышучылар </t>
  </si>
  <si>
    <t>Гражданлыгы булмаган затлар</t>
  </si>
  <si>
    <t>Даими яшәүче чит ил гражданнары</t>
  </si>
  <si>
    <t>Барлыгы теркәлүсез даими яши</t>
  </si>
  <si>
    <t>7 яшькә кадәрге балалар</t>
  </si>
  <si>
    <t>8-16 яшьлек (мәктәп яшендәге) балалар</t>
  </si>
  <si>
    <t>Шул исәптән инвалид балалар</t>
  </si>
  <si>
    <t>КДНда хисапта торучы балалар</t>
  </si>
  <si>
    <t>Эшкә сәләтле халык, барлыгы (хатын-кызлар 16-55 яшьтән, ир-атлар 16-60 яшьтән)</t>
  </si>
  <si>
    <t>шул исәптән студентлар</t>
  </si>
  <si>
    <t>шул исәптән эшләүчеләр, барлыгы</t>
  </si>
  <si>
    <t xml:space="preserve">шул исәптән авыл хуҗалыгында </t>
  </si>
  <si>
    <t>Мәгарифтә</t>
  </si>
  <si>
    <t>Социаль яклау</t>
  </si>
  <si>
    <t>Сәламәтлек саклау</t>
  </si>
  <si>
    <t xml:space="preserve">Мәдәният </t>
  </si>
  <si>
    <t>Авыл җирлегендә</t>
  </si>
  <si>
    <t>Сату-алу (ШП)</t>
  </si>
  <si>
    <t>башкалар</t>
  </si>
  <si>
    <t>Җирлектән читтә</t>
  </si>
  <si>
    <t>районнан читтә</t>
  </si>
  <si>
    <t>Эшләмәүчеләр, барлыгы</t>
  </si>
  <si>
    <t>вакытлыча эшләмәүчеләр, шулардан</t>
  </si>
  <si>
    <t>декрет яында</t>
  </si>
  <si>
    <t>авыруларны карау буенча</t>
  </si>
  <si>
    <t>үзмәшгульлек, шәхси ярдәмче хуҗалык</t>
  </si>
  <si>
    <t>авыру буенча инвалидлар</t>
  </si>
  <si>
    <t>эшкә урнашалар</t>
  </si>
  <si>
    <t>РА сафларында</t>
  </si>
  <si>
    <t>тоткынлык урыннарында</t>
  </si>
  <si>
    <t>сезонлы эшләрдә</t>
  </si>
  <si>
    <t>тиешле еллар өчен (выслуга) эшләгән пенсионерлар</t>
  </si>
  <si>
    <t>мәшгульлек үзәгендә исәптә торган эшсезләр</t>
  </si>
  <si>
    <t>Хезмәткә яраксыз халык, барлыгы</t>
  </si>
  <si>
    <t>шулардан пенсионерлар</t>
  </si>
  <si>
    <t>шулардан 1,2 группа инвалидлар</t>
  </si>
  <si>
    <t>3 төркем инвалидлар (эшләмәүчеләр)</t>
  </si>
  <si>
    <t>Пенсия яшенә җитмәгән инвалидлар</t>
  </si>
  <si>
    <t>инвалидлар, Бөек Ватан сугышында катнашучылар</t>
  </si>
  <si>
    <t>чернобыльчеләр</t>
  </si>
  <si>
    <t>хәрби хәрәкәтләрдә катнашучылар</t>
  </si>
  <si>
    <t>Балалы гаиләләр саны, барлыгы</t>
  </si>
  <si>
    <t>18 яшькә кадәрге балалар</t>
  </si>
  <si>
    <t>шул исәптән күпбалалы гаиләләр</t>
  </si>
  <si>
    <t>ялгыз аналар</t>
  </si>
  <si>
    <t>тулы булмаган гаиләләр</t>
  </si>
  <si>
    <t>имин булмаган гаиләләр</t>
  </si>
  <si>
    <t>яшь гаиләләр</t>
  </si>
  <si>
    <t xml:space="preserve">аларда балалар </t>
  </si>
  <si>
    <t>Район эчке эшләр бүлегендә исәптә торучы затлар</t>
  </si>
  <si>
    <t>Элек хөкем ителгән затлар</t>
  </si>
  <si>
    <t>иректән мәхрүм итү урыннарындагы затлар</t>
  </si>
  <si>
    <t>Иректән мәхрүм итүгә бәйле булмаган хөкем ителгән затлар</t>
  </si>
  <si>
    <t>Сәламәтлек саклау учреждениеләрендә исәптә торучы затлар, хроник алкоголиклар</t>
  </si>
  <si>
    <t>Сәламәтлек саклау учреждениеләрендә учетта торучы наркомания белән авыручы затлар</t>
  </si>
  <si>
    <t>Сәламәтлек саклау учреждениеләрендә хисапта торучы затлар, психик авырулар</t>
  </si>
  <si>
    <t>КДНда исәптә торучы хокук бозучыларның балигъ булмаган затлары</t>
  </si>
  <si>
    <t>Эзләүдә булган затлар</t>
  </si>
  <si>
    <t>Барысы</t>
  </si>
  <si>
    <t>Җинаятьләр теркәлгән</t>
  </si>
  <si>
    <t>җинаятьләр ачылды</t>
  </si>
  <si>
    <t xml:space="preserve"> %</t>
  </si>
  <si>
    <t>шул исәптән балигъ булмаганнар катнашында</t>
  </si>
  <si>
    <t>Туберкулез белән теркәлгән авыручылар</t>
  </si>
  <si>
    <t>туберкулездан үлүчеләр</t>
  </si>
  <si>
    <t>халыкны флюорография тикшерүе белән тәэмин итү %</t>
  </si>
  <si>
    <t>теркәлгән вируслы гепатит</t>
  </si>
  <si>
    <t>Шәхси торак йортларны (саны/Мәйданы) кв. м.</t>
  </si>
  <si>
    <t>Дини учреждениеләр:</t>
  </si>
  <si>
    <t>Ведомство (муниципаль) йортларын гамәлгә кертү (саны/мәйданы)</t>
  </si>
  <si>
    <t>Мәчет</t>
  </si>
  <si>
    <t>Чиркәү</t>
  </si>
  <si>
    <t>Һәйкәлләр</t>
  </si>
  <si>
    <t>Җир кишәрлекләре</t>
  </si>
  <si>
    <t>тракторлар</t>
  </si>
  <si>
    <t>Утырышлар үткәрелде</t>
  </si>
  <si>
    <t>сораулар каралды</t>
  </si>
  <si>
    <t>Гражданнар җыелышлары үткәрелде</t>
  </si>
  <si>
    <t>Белешмәләр бирелде</t>
  </si>
  <si>
    <t>Гражданнар мөрәҗәгатьләре</t>
  </si>
  <si>
    <t>алардан уңай хәл ителде</t>
  </si>
  <si>
    <t>Халык арасында транспорт чаралары:</t>
  </si>
  <si>
    <t>шул исәптән җиңел автомобиль</t>
  </si>
  <si>
    <t>йөк машинасы</t>
  </si>
  <si>
    <t>шул исәптән сыерлар</t>
  </si>
  <si>
    <t>дуңгыз</t>
  </si>
  <si>
    <t>сарык</t>
  </si>
  <si>
    <t>кәҗә</t>
  </si>
  <si>
    <t>ат</t>
  </si>
  <si>
    <t>кош-корт</t>
  </si>
  <si>
    <t>умарта гаиләләре</t>
  </si>
  <si>
    <t>куян</t>
  </si>
  <si>
    <t>Халыкта хайваннар саны:</t>
  </si>
  <si>
    <t>Мөгезле эре терлек, барлыгы :</t>
  </si>
  <si>
    <t>Торак йортлар:</t>
  </si>
  <si>
    <t>барлыгы йортлар (фатирлар)</t>
  </si>
  <si>
    <t>инвентаризация үтте</t>
  </si>
  <si>
    <t>шәхси милеккә рәсмиләштерелмәгән</t>
  </si>
  <si>
    <t>шул исәптән рәсмиләштерү стадиясендә</t>
  </si>
  <si>
    <t>Хезмәт хакы:</t>
  </si>
  <si>
    <t>Авыл җирлеге буенча уртача хезмәт хакы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</si>
</sst>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7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2" borderId="15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2"/>
  <sheetViews>
    <sheetView tabSelected="1" view="pageLayout" zoomScale="115" zoomScaleNormal="85" zoomScalePageLayoutView="115" workbookViewId="0">
      <selection sqref="A1:X1"/>
    </sheetView>
  </sheetViews>
  <sheetFormatPr defaultColWidth="3" defaultRowHeight="10.199999999999999" x14ac:dyDescent="0.2"/>
  <cols>
    <col min="1" max="1" width="3" style="39" customWidth="1"/>
    <col min="2" max="2" width="21.6640625" style="39" customWidth="1"/>
    <col min="3" max="3" width="5.6640625" style="39" customWidth="1"/>
    <col min="4" max="11" width="5.44140625" style="39" customWidth="1"/>
    <col min="12" max="12" width="4.6640625" style="39" customWidth="1"/>
    <col min="13" max="23" width="5.44140625" style="39" customWidth="1"/>
    <col min="24" max="24" width="5.44140625" style="5" customWidth="1"/>
    <col min="25" max="25" width="7.109375" style="55" customWidth="1"/>
    <col min="26" max="26" width="7.5546875" style="55" customWidth="1"/>
    <col min="27" max="27" width="14.44140625" style="55" customWidth="1"/>
    <col min="28" max="28" width="7" style="55" customWidth="1"/>
    <col min="29" max="29" width="12.5546875" style="55" customWidth="1"/>
    <col min="30" max="30" width="11.88671875" style="55" customWidth="1"/>
    <col min="31" max="31" width="5.44140625" style="55" customWidth="1"/>
    <col min="32" max="32" width="6.6640625" style="55" customWidth="1"/>
    <col min="33" max="33" width="10.5546875" style="55" customWidth="1"/>
    <col min="34" max="34" width="12.33203125" style="55" customWidth="1"/>
    <col min="35" max="41" width="3" style="55"/>
    <col min="42" max="16384" width="3" style="39"/>
  </cols>
  <sheetData>
    <row r="1" spans="1:41" ht="18" customHeight="1" thickBot="1" x14ac:dyDescent="0.25">
      <c r="A1" s="123" t="s">
        <v>54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</row>
    <row r="2" spans="1:41" s="13" customFormat="1" ht="79.5" customHeight="1" thickBot="1" x14ac:dyDescent="0.35">
      <c r="A2" s="43" t="s">
        <v>0</v>
      </c>
      <c r="B2" s="44"/>
      <c r="C2" s="40" t="s">
        <v>55</v>
      </c>
      <c r="D2" s="40" t="s">
        <v>56</v>
      </c>
      <c r="E2" s="40" t="s">
        <v>57</v>
      </c>
      <c r="F2" s="40" t="s">
        <v>58</v>
      </c>
      <c r="G2" s="40" t="s">
        <v>59</v>
      </c>
      <c r="H2" s="40" t="s">
        <v>60</v>
      </c>
      <c r="I2" s="40" t="s">
        <v>61</v>
      </c>
      <c r="J2" s="40" t="s">
        <v>62</v>
      </c>
      <c r="K2" s="40" t="s">
        <v>63</v>
      </c>
      <c r="L2" s="40" t="s">
        <v>64</v>
      </c>
      <c r="M2" s="40" t="s">
        <v>65</v>
      </c>
      <c r="N2" s="40" t="s">
        <v>66</v>
      </c>
      <c r="O2" s="40" t="s">
        <v>67</v>
      </c>
      <c r="P2" s="40" t="s">
        <v>68</v>
      </c>
      <c r="Q2" s="40" t="s">
        <v>69</v>
      </c>
      <c r="R2" s="40" t="s">
        <v>70</v>
      </c>
      <c r="S2" s="40" t="s">
        <v>71</v>
      </c>
      <c r="T2" s="40" t="s">
        <v>72</v>
      </c>
      <c r="U2" s="40" t="s">
        <v>73</v>
      </c>
      <c r="V2" s="40" t="s">
        <v>74</v>
      </c>
      <c r="W2" s="41" t="s">
        <v>75</v>
      </c>
      <c r="X2" s="45" t="s">
        <v>150</v>
      </c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41" ht="21" thickBot="1" x14ac:dyDescent="0.25">
      <c r="A3" s="37"/>
      <c r="B3" s="25" t="s">
        <v>76</v>
      </c>
      <c r="C3" s="26">
        <v>3</v>
      </c>
      <c r="D3" s="27">
        <v>7</v>
      </c>
      <c r="E3" s="27">
        <v>6</v>
      </c>
      <c r="F3" s="27">
        <v>1</v>
      </c>
      <c r="G3" s="27">
        <v>1</v>
      </c>
      <c r="H3" s="27">
        <v>3</v>
      </c>
      <c r="I3" s="27">
        <v>3</v>
      </c>
      <c r="J3" s="27">
        <v>4</v>
      </c>
      <c r="K3" s="27">
        <v>3</v>
      </c>
      <c r="L3" s="27">
        <v>5</v>
      </c>
      <c r="M3" s="27">
        <v>6</v>
      </c>
      <c r="N3" s="27">
        <v>4</v>
      </c>
      <c r="O3" s="27">
        <v>2</v>
      </c>
      <c r="P3" s="27">
        <v>2</v>
      </c>
      <c r="Q3" s="27">
        <v>4</v>
      </c>
      <c r="R3" s="27">
        <v>3</v>
      </c>
      <c r="S3" s="27">
        <v>3</v>
      </c>
      <c r="T3" s="27">
        <v>3</v>
      </c>
      <c r="U3" s="27">
        <v>3</v>
      </c>
      <c r="V3" s="42">
        <v>2</v>
      </c>
      <c r="W3" s="47">
        <v>5</v>
      </c>
      <c r="X3" s="47">
        <f>SUM(C3:W3)</f>
        <v>73</v>
      </c>
    </row>
    <row r="4" spans="1:41" ht="15" thickBot="1" x14ac:dyDescent="0.35">
      <c r="A4" s="37">
        <v>1</v>
      </c>
      <c r="B4" s="25" t="s">
        <v>77</v>
      </c>
      <c r="C4" s="128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</row>
    <row r="5" spans="1:41" ht="24.75" customHeight="1" thickBot="1" x14ac:dyDescent="0.25">
      <c r="A5" s="38"/>
      <c r="B5" s="97" t="s">
        <v>78</v>
      </c>
      <c r="C5" s="85">
        <v>40.200000000000003</v>
      </c>
      <c r="D5" s="86">
        <v>74.5</v>
      </c>
      <c r="E5" s="86">
        <v>43.6</v>
      </c>
      <c r="F5" s="86">
        <v>59</v>
      </c>
      <c r="G5" s="86">
        <v>39.6</v>
      </c>
      <c r="H5" s="86">
        <v>69.900000000000006</v>
      </c>
      <c r="I5" s="87">
        <v>83</v>
      </c>
      <c r="J5" s="86">
        <v>66.7</v>
      </c>
      <c r="K5" s="86">
        <v>48.8</v>
      </c>
      <c r="L5" s="86">
        <v>106</v>
      </c>
      <c r="M5" s="87">
        <v>109.3</v>
      </c>
      <c r="N5" s="86" t="s">
        <v>28</v>
      </c>
      <c r="O5" s="86">
        <v>60.7</v>
      </c>
      <c r="P5" s="86">
        <v>22.4</v>
      </c>
      <c r="Q5" s="86">
        <v>58.8</v>
      </c>
      <c r="R5" s="86">
        <v>44.2</v>
      </c>
      <c r="S5" s="86">
        <v>62.4</v>
      </c>
      <c r="T5" s="86">
        <v>56.9</v>
      </c>
      <c r="U5" s="86">
        <v>120.4</v>
      </c>
      <c r="V5" s="86">
        <v>65.400000000000006</v>
      </c>
      <c r="W5" s="86">
        <v>58.2</v>
      </c>
      <c r="X5" s="103">
        <v>1340</v>
      </c>
    </row>
    <row r="6" spans="1:41" ht="48.75" customHeight="1" thickBot="1" x14ac:dyDescent="0.25">
      <c r="A6" s="16"/>
      <c r="B6" s="1" t="s">
        <v>79</v>
      </c>
      <c r="C6" s="9">
        <v>6</v>
      </c>
      <c r="D6" s="11">
        <v>111.2</v>
      </c>
      <c r="E6" s="12">
        <v>13.3</v>
      </c>
      <c r="F6" s="12">
        <v>10.8</v>
      </c>
      <c r="G6" s="12">
        <v>10</v>
      </c>
      <c r="H6" s="12">
        <v>7.8</v>
      </c>
      <c r="I6" s="10">
        <v>15</v>
      </c>
      <c r="J6" s="11">
        <v>45.2</v>
      </c>
      <c r="K6" s="12">
        <v>7</v>
      </c>
      <c r="L6" s="11">
        <v>26</v>
      </c>
      <c r="M6" s="10">
        <v>196.5</v>
      </c>
      <c r="N6" s="12">
        <v>4.0999999999999996</v>
      </c>
      <c r="O6" s="12">
        <v>6.25</v>
      </c>
      <c r="P6" s="12">
        <v>11</v>
      </c>
      <c r="Q6" s="11">
        <v>93.3</v>
      </c>
      <c r="R6" s="11">
        <v>6.8</v>
      </c>
      <c r="S6" s="12">
        <v>11.525</v>
      </c>
      <c r="T6" s="12">
        <v>7.7</v>
      </c>
      <c r="U6" s="11">
        <v>11.05</v>
      </c>
      <c r="V6" s="11">
        <v>6.7</v>
      </c>
      <c r="W6" s="12">
        <v>8</v>
      </c>
      <c r="X6" s="104">
        <f t="shared" ref="X6:X9" si="0">SUM(C6:W6)</f>
        <v>615.22500000000002</v>
      </c>
      <c r="AC6" s="109"/>
      <c r="AD6" s="109"/>
      <c r="AE6" s="8"/>
      <c r="AF6" s="109"/>
      <c r="AG6" s="109"/>
      <c r="AH6" s="8"/>
      <c r="AI6" s="8"/>
    </row>
    <row r="7" spans="1:41" ht="22.5" customHeight="1" thickBot="1" x14ac:dyDescent="0.25">
      <c r="A7" s="16"/>
      <c r="B7" s="1" t="s">
        <v>80</v>
      </c>
      <c r="C7" s="9">
        <v>13.5</v>
      </c>
      <c r="D7" s="11">
        <v>101.2</v>
      </c>
      <c r="E7" s="11">
        <v>9.4</v>
      </c>
      <c r="F7" s="12">
        <v>10.8</v>
      </c>
      <c r="G7" s="12">
        <v>5</v>
      </c>
      <c r="H7" s="12">
        <v>7.8</v>
      </c>
      <c r="I7" s="10">
        <v>17.899999999999999</v>
      </c>
      <c r="J7" s="11">
        <v>34.1</v>
      </c>
      <c r="K7" s="12">
        <v>8.4</v>
      </c>
      <c r="L7" s="11">
        <v>27.5</v>
      </c>
      <c r="M7" s="10">
        <v>78</v>
      </c>
      <c r="N7" s="12">
        <v>12</v>
      </c>
      <c r="O7" s="12">
        <v>5.16</v>
      </c>
      <c r="P7" s="12">
        <v>11</v>
      </c>
      <c r="Q7" s="11">
        <v>93.9</v>
      </c>
      <c r="R7" s="11">
        <v>2.8</v>
      </c>
      <c r="S7" s="12">
        <v>11.525</v>
      </c>
      <c r="T7" s="12">
        <v>7.7</v>
      </c>
      <c r="U7" s="11">
        <v>45.5</v>
      </c>
      <c r="V7" s="11">
        <v>13.3</v>
      </c>
      <c r="W7" s="12">
        <v>9</v>
      </c>
      <c r="X7" s="104">
        <f t="shared" si="0"/>
        <v>525.48500000000001</v>
      </c>
      <c r="AC7" s="109"/>
      <c r="AD7" s="8"/>
      <c r="AE7" s="8"/>
      <c r="AF7" s="8"/>
      <c r="AG7" s="109"/>
      <c r="AH7" s="8"/>
      <c r="AI7" s="8"/>
    </row>
    <row r="8" spans="1:41" ht="34.5" customHeight="1" thickBot="1" x14ac:dyDescent="0.25">
      <c r="A8" s="16"/>
      <c r="B8" s="1" t="s">
        <v>81</v>
      </c>
      <c r="C8" s="9">
        <v>12</v>
      </c>
      <c r="D8" s="11">
        <v>80.150000000000006</v>
      </c>
      <c r="E8" s="11">
        <v>7.5</v>
      </c>
      <c r="F8" s="12">
        <v>10</v>
      </c>
      <c r="G8" s="12">
        <v>5</v>
      </c>
      <c r="H8" s="12">
        <v>6.3</v>
      </c>
      <c r="I8" s="10">
        <v>11.8</v>
      </c>
      <c r="J8" s="11">
        <v>21</v>
      </c>
      <c r="K8" s="12">
        <v>5.6</v>
      </c>
      <c r="L8" s="11">
        <v>23</v>
      </c>
      <c r="M8" s="10">
        <v>18</v>
      </c>
      <c r="N8" s="12">
        <v>8.5</v>
      </c>
      <c r="O8" s="12">
        <v>5.16</v>
      </c>
      <c r="P8" s="12">
        <v>6</v>
      </c>
      <c r="Q8" s="11">
        <v>89.3</v>
      </c>
      <c r="R8" s="11">
        <v>2.8</v>
      </c>
      <c r="S8" s="12">
        <v>5.54</v>
      </c>
      <c r="T8" s="12">
        <v>6.7</v>
      </c>
      <c r="U8" s="11">
        <v>17.2</v>
      </c>
      <c r="V8" s="11">
        <v>8.3000000000000007</v>
      </c>
      <c r="W8" s="12">
        <v>8.6</v>
      </c>
      <c r="X8" s="104">
        <f t="shared" si="0"/>
        <v>358.45000000000005</v>
      </c>
      <c r="AA8" s="109"/>
      <c r="AC8" s="109"/>
      <c r="AD8" s="109"/>
      <c r="AE8" s="8"/>
      <c r="AF8" s="109"/>
      <c r="AG8" s="8"/>
      <c r="AH8" s="8"/>
      <c r="AI8" s="8"/>
    </row>
    <row r="9" spans="1:41" ht="22.5" customHeight="1" thickBot="1" x14ac:dyDescent="0.25">
      <c r="A9" s="16"/>
      <c r="B9" s="1" t="s">
        <v>82</v>
      </c>
      <c r="C9" s="9">
        <v>39</v>
      </c>
      <c r="D9" s="11">
        <v>508</v>
      </c>
      <c r="E9" s="11">
        <v>25</v>
      </c>
      <c r="F9" s="12">
        <v>47</v>
      </c>
      <c r="G9" s="12">
        <v>33</v>
      </c>
      <c r="H9" s="11">
        <v>21</v>
      </c>
      <c r="I9" s="10">
        <v>209</v>
      </c>
      <c r="J9" s="11">
        <v>388</v>
      </c>
      <c r="K9" s="11">
        <v>69</v>
      </c>
      <c r="L9" s="11">
        <v>237</v>
      </c>
      <c r="M9" s="10">
        <v>291</v>
      </c>
      <c r="N9" s="12">
        <v>64</v>
      </c>
      <c r="O9" s="12">
        <v>64</v>
      </c>
      <c r="P9" s="12">
        <v>50</v>
      </c>
      <c r="Q9" s="11">
        <v>1177</v>
      </c>
      <c r="R9" s="11">
        <v>48</v>
      </c>
      <c r="S9" s="12">
        <v>108</v>
      </c>
      <c r="T9" s="12">
        <v>115</v>
      </c>
      <c r="U9" s="11">
        <v>313</v>
      </c>
      <c r="V9" s="11">
        <v>138</v>
      </c>
      <c r="W9" s="12">
        <v>60</v>
      </c>
      <c r="X9" s="104">
        <f t="shared" si="0"/>
        <v>4004</v>
      </c>
      <c r="AA9" s="109"/>
      <c r="AC9" s="8"/>
      <c r="AD9" s="109"/>
      <c r="AE9" s="8"/>
      <c r="AF9" s="109"/>
      <c r="AG9" s="8"/>
      <c r="AH9" s="8"/>
      <c r="AI9" s="8"/>
    </row>
    <row r="10" spans="1:41" ht="13.8" thickBot="1" x14ac:dyDescent="0.25">
      <c r="A10" s="72">
        <v>2</v>
      </c>
      <c r="B10" s="71" t="s">
        <v>83</v>
      </c>
      <c r="C10" s="85">
        <v>103</v>
      </c>
      <c r="D10" s="86">
        <v>3174</v>
      </c>
      <c r="E10" s="86">
        <v>148</v>
      </c>
      <c r="F10" s="86">
        <v>196</v>
      </c>
      <c r="G10" s="86">
        <v>98</v>
      </c>
      <c r="H10" s="86">
        <v>150</v>
      </c>
      <c r="I10" s="87">
        <v>591</v>
      </c>
      <c r="J10" s="86">
        <v>1368</v>
      </c>
      <c r="K10" s="86">
        <v>239</v>
      </c>
      <c r="L10" s="86">
        <v>967</v>
      </c>
      <c r="M10" s="87">
        <v>1171</v>
      </c>
      <c r="N10" s="86">
        <v>210</v>
      </c>
      <c r="O10" s="86">
        <v>180</v>
      </c>
      <c r="P10" s="86">
        <v>332</v>
      </c>
      <c r="Q10" s="86">
        <v>4186</v>
      </c>
      <c r="R10" s="86">
        <v>178</v>
      </c>
      <c r="S10" s="86">
        <v>299</v>
      </c>
      <c r="T10" s="86">
        <v>333</v>
      </c>
      <c r="U10" s="86">
        <v>1212</v>
      </c>
      <c r="V10" s="86">
        <v>2831</v>
      </c>
      <c r="W10" s="86">
        <v>210</v>
      </c>
      <c r="X10" s="103">
        <f t="shared" ref="X10:X22" si="1">SUM(C10:W10)</f>
        <v>18176</v>
      </c>
      <c r="AA10" s="109"/>
      <c r="AC10" s="109"/>
      <c r="AD10" s="8"/>
      <c r="AE10" s="109"/>
      <c r="AF10" s="109"/>
      <c r="AG10" s="8"/>
      <c r="AH10" s="8"/>
      <c r="AI10" s="8"/>
    </row>
    <row r="11" spans="1:41" ht="13.8" thickBot="1" x14ac:dyDescent="0.25">
      <c r="A11" s="38"/>
      <c r="B11" s="49" t="s">
        <v>84</v>
      </c>
      <c r="C11" s="48">
        <v>78</v>
      </c>
      <c r="D11" s="33">
        <v>3174</v>
      </c>
      <c r="E11" s="33">
        <v>79</v>
      </c>
      <c r="F11" s="33">
        <v>185</v>
      </c>
      <c r="G11" s="33">
        <v>79</v>
      </c>
      <c r="H11" s="33">
        <v>150</v>
      </c>
      <c r="I11" s="28">
        <v>451</v>
      </c>
      <c r="J11" s="33">
        <v>1368</v>
      </c>
      <c r="K11" s="33">
        <v>239</v>
      </c>
      <c r="L11" s="33">
        <v>581</v>
      </c>
      <c r="M11" s="28">
        <v>1062</v>
      </c>
      <c r="N11" s="27">
        <v>152</v>
      </c>
      <c r="O11" s="33">
        <v>180</v>
      </c>
      <c r="P11" s="27">
        <v>307</v>
      </c>
      <c r="Q11" s="33">
        <v>4105</v>
      </c>
      <c r="R11" s="33">
        <v>115</v>
      </c>
      <c r="S11" s="27">
        <v>274</v>
      </c>
      <c r="T11" s="27">
        <v>195</v>
      </c>
      <c r="U11" s="33">
        <v>1136</v>
      </c>
      <c r="V11" s="33">
        <v>2662</v>
      </c>
      <c r="W11" s="33">
        <v>210</v>
      </c>
      <c r="X11" s="105">
        <f t="shared" si="1"/>
        <v>16782</v>
      </c>
      <c r="AA11" s="109"/>
      <c r="AC11" s="109"/>
      <c r="AD11" s="109"/>
      <c r="AE11" s="8"/>
      <c r="AF11" s="109"/>
      <c r="AG11" s="8"/>
      <c r="AH11" s="8"/>
      <c r="AI11" s="109"/>
    </row>
    <row r="12" spans="1:41" ht="13.8" thickBot="1" x14ac:dyDescent="0.25">
      <c r="A12" s="72">
        <v>3</v>
      </c>
      <c r="B12" s="71" t="s">
        <v>85</v>
      </c>
      <c r="C12" s="85">
        <v>212</v>
      </c>
      <c r="D12" s="86">
        <v>6263</v>
      </c>
      <c r="E12" s="92">
        <v>207</v>
      </c>
      <c r="F12" s="86">
        <v>329</v>
      </c>
      <c r="G12" s="86">
        <v>217</v>
      </c>
      <c r="H12" s="86">
        <v>242</v>
      </c>
      <c r="I12" s="87">
        <v>971</v>
      </c>
      <c r="J12" s="86">
        <v>3374</v>
      </c>
      <c r="K12" s="86">
        <v>473</v>
      </c>
      <c r="L12" s="86">
        <v>1674</v>
      </c>
      <c r="M12" s="87">
        <v>2995</v>
      </c>
      <c r="N12" s="86">
        <v>322</v>
      </c>
      <c r="O12" s="86">
        <v>470</v>
      </c>
      <c r="P12" s="86">
        <v>1609</v>
      </c>
      <c r="Q12" s="86">
        <v>11148</v>
      </c>
      <c r="R12" s="86">
        <v>290</v>
      </c>
      <c r="S12" s="86">
        <v>665</v>
      </c>
      <c r="T12" s="86">
        <v>573</v>
      </c>
      <c r="U12" s="86">
        <v>3057</v>
      </c>
      <c r="V12" s="86">
        <v>4792</v>
      </c>
      <c r="W12" s="86">
        <v>283</v>
      </c>
      <c r="X12" s="103">
        <f t="shared" si="1"/>
        <v>40166</v>
      </c>
      <c r="AA12" s="109"/>
      <c r="AC12" s="109"/>
      <c r="AD12" s="109"/>
      <c r="AE12" s="109"/>
      <c r="AF12" s="109"/>
      <c r="AG12" s="8"/>
      <c r="AH12" s="8"/>
      <c r="AI12" s="8"/>
    </row>
    <row r="13" spans="1:41" ht="11.25" customHeight="1" thickBot="1" x14ac:dyDescent="0.25">
      <c r="A13" s="88"/>
      <c r="B13" s="93" t="s">
        <v>86</v>
      </c>
      <c r="C13" s="90"/>
      <c r="D13" s="94"/>
      <c r="E13" s="95"/>
      <c r="F13" s="91"/>
      <c r="G13" s="91"/>
      <c r="H13" s="86"/>
      <c r="I13" s="96"/>
      <c r="J13" s="91"/>
      <c r="K13" s="91"/>
      <c r="L13" s="91"/>
      <c r="M13" s="96"/>
      <c r="N13" s="86"/>
      <c r="O13" s="91"/>
      <c r="P13" s="91">
        <v>841</v>
      </c>
      <c r="Q13" s="91"/>
      <c r="R13" s="91"/>
      <c r="S13" s="86"/>
      <c r="T13" s="86"/>
      <c r="U13" s="91"/>
      <c r="V13" s="91"/>
      <c r="W13" s="91"/>
      <c r="X13" s="106">
        <f t="shared" si="1"/>
        <v>841</v>
      </c>
      <c r="AA13" s="109"/>
      <c r="AC13" s="109"/>
      <c r="AD13" s="109"/>
      <c r="AE13" s="109"/>
      <c r="AF13" s="109"/>
      <c r="AG13" s="8"/>
      <c r="AH13" s="8"/>
      <c r="AI13" s="8"/>
    </row>
    <row r="14" spans="1:41" ht="14.4" thickBot="1" x14ac:dyDescent="0.25">
      <c r="A14" s="88"/>
      <c r="B14" s="89" t="s">
        <v>87</v>
      </c>
      <c r="C14" s="90">
        <v>116</v>
      </c>
      <c r="D14" s="91">
        <v>3393</v>
      </c>
      <c r="E14" s="73">
        <v>102</v>
      </c>
      <c r="F14" s="91">
        <v>152</v>
      </c>
      <c r="G14" s="91">
        <v>112</v>
      </c>
      <c r="H14" s="86">
        <v>115</v>
      </c>
      <c r="I14" s="96">
        <v>552</v>
      </c>
      <c r="J14" s="91">
        <v>1768</v>
      </c>
      <c r="K14" s="86">
        <v>229</v>
      </c>
      <c r="L14" s="91">
        <v>861</v>
      </c>
      <c r="M14" s="96">
        <v>1541</v>
      </c>
      <c r="N14" s="86">
        <v>152</v>
      </c>
      <c r="O14" s="91">
        <v>251</v>
      </c>
      <c r="P14" s="91">
        <v>393</v>
      </c>
      <c r="Q14" s="91">
        <v>6046</v>
      </c>
      <c r="R14" s="91">
        <v>140</v>
      </c>
      <c r="S14" s="86">
        <v>351</v>
      </c>
      <c r="T14" s="86">
        <v>377</v>
      </c>
      <c r="U14" s="91">
        <v>1583</v>
      </c>
      <c r="V14" s="91">
        <v>2873</v>
      </c>
      <c r="W14" s="91">
        <v>132</v>
      </c>
      <c r="X14" s="106">
        <f t="shared" si="1"/>
        <v>21239</v>
      </c>
      <c r="AA14" s="109"/>
      <c r="AC14" s="109"/>
      <c r="AD14" s="109"/>
      <c r="AE14" s="109"/>
      <c r="AF14" s="109"/>
      <c r="AG14" s="8"/>
      <c r="AH14" s="8"/>
      <c r="AI14" s="8"/>
    </row>
    <row r="15" spans="1:41" ht="14.4" thickBot="1" x14ac:dyDescent="0.25">
      <c r="A15" s="88"/>
      <c r="B15" s="89" t="s">
        <v>88</v>
      </c>
      <c r="C15" s="90">
        <v>96</v>
      </c>
      <c r="D15" s="91">
        <v>2870</v>
      </c>
      <c r="E15" s="91">
        <v>105</v>
      </c>
      <c r="F15" s="91">
        <v>177</v>
      </c>
      <c r="G15" s="91">
        <v>105</v>
      </c>
      <c r="H15" s="86">
        <v>127</v>
      </c>
      <c r="I15" s="96">
        <v>419</v>
      </c>
      <c r="J15" s="91">
        <v>1606</v>
      </c>
      <c r="K15" s="86">
        <v>244</v>
      </c>
      <c r="L15" s="91">
        <v>813</v>
      </c>
      <c r="M15" s="96">
        <v>1454</v>
      </c>
      <c r="N15" s="86">
        <v>170</v>
      </c>
      <c r="O15" s="91">
        <v>219</v>
      </c>
      <c r="P15" s="91">
        <v>375</v>
      </c>
      <c r="Q15" s="91">
        <v>5102</v>
      </c>
      <c r="R15" s="91">
        <v>150</v>
      </c>
      <c r="S15" s="86">
        <v>314</v>
      </c>
      <c r="T15" s="86">
        <v>196</v>
      </c>
      <c r="U15" s="91">
        <v>1474</v>
      </c>
      <c r="V15" s="91">
        <v>1919</v>
      </c>
      <c r="W15" s="91">
        <v>151</v>
      </c>
      <c r="X15" s="106">
        <f t="shared" si="1"/>
        <v>18086</v>
      </c>
      <c r="AA15" s="109"/>
      <c r="AC15" s="109"/>
      <c r="AD15" s="8"/>
      <c r="AE15" s="109"/>
      <c r="AF15" s="8"/>
      <c r="AG15" s="109"/>
      <c r="AH15" s="8"/>
      <c r="AI15" s="8"/>
    </row>
    <row r="16" spans="1:41" ht="13.8" thickBot="1" x14ac:dyDescent="0.25">
      <c r="A16" s="16"/>
      <c r="B16" s="1" t="s">
        <v>89</v>
      </c>
      <c r="C16" s="20">
        <v>4</v>
      </c>
      <c r="D16" s="19">
        <v>38</v>
      </c>
      <c r="E16" s="53">
        <v>2</v>
      </c>
      <c r="F16" s="17">
        <v>8</v>
      </c>
      <c r="G16" s="17">
        <v>10</v>
      </c>
      <c r="H16" s="17">
        <v>9</v>
      </c>
      <c r="I16" s="18">
        <v>16</v>
      </c>
      <c r="J16" s="19">
        <v>26</v>
      </c>
      <c r="K16" s="17">
        <v>10</v>
      </c>
      <c r="L16" s="19">
        <v>24</v>
      </c>
      <c r="M16" s="18">
        <v>32</v>
      </c>
      <c r="N16" s="17">
        <v>8</v>
      </c>
      <c r="O16" s="17">
        <v>8</v>
      </c>
      <c r="P16" s="17">
        <v>10</v>
      </c>
      <c r="Q16" s="19">
        <v>119</v>
      </c>
      <c r="R16" s="19">
        <v>5</v>
      </c>
      <c r="S16" s="17">
        <v>12</v>
      </c>
      <c r="T16" s="17">
        <v>10</v>
      </c>
      <c r="U16" s="19">
        <v>36</v>
      </c>
      <c r="V16" s="19">
        <v>27</v>
      </c>
      <c r="W16" s="17">
        <v>9</v>
      </c>
      <c r="X16" s="107">
        <f t="shared" si="1"/>
        <v>423</v>
      </c>
      <c r="AA16" s="109"/>
      <c r="AC16" s="8"/>
      <c r="AD16" s="8"/>
      <c r="AE16" s="8"/>
      <c r="AF16" s="8"/>
      <c r="AG16" s="8"/>
      <c r="AH16" s="8"/>
      <c r="AI16" s="8"/>
    </row>
    <row r="17" spans="1:41" ht="13.8" thickBot="1" x14ac:dyDescent="0.25">
      <c r="A17" s="16"/>
      <c r="B17" s="1" t="s">
        <v>90</v>
      </c>
      <c r="C17" s="20">
        <v>1</v>
      </c>
      <c r="D17" s="19">
        <v>87</v>
      </c>
      <c r="E17" s="19">
        <v>2</v>
      </c>
      <c r="F17" s="17">
        <v>2</v>
      </c>
      <c r="G17" s="17">
        <v>1</v>
      </c>
      <c r="H17" s="17">
        <v>3</v>
      </c>
      <c r="I17" s="18">
        <v>8</v>
      </c>
      <c r="J17" s="19">
        <v>30</v>
      </c>
      <c r="K17" s="17">
        <v>4</v>
      </c>
      <c r="L17" s="19">
        <v>19</v>
      </c>
      <c r="M17" s="18">
        <v>34</v>
      </c>
      <c r="N17" s="17">
        <v>1</v>
      </c>
      <c r="O17" s="17">
        <v>9</v>
      </c>
      <c r="P17" s="17">
        <v>3</v>
      </c>
      <c r="Q17" s="19">
        <v>135</v>
      </c>
      <c r="R17" s="19">
        <v>3</v>
      </c>
      <c r="S17" s="17">
        <v>8</v>
      </c>
      <c r="T17" s="17">
        <v>5</v>
      </c>
      <c r="U17" s="19">
        <v>33</v>
      </c>
      <c r="V17" s="19">
        <v>101</v>
      </c>
      <c r="W17" s="17">
        <v>0</v>
      </c>
      <c r="X17" s="107">
        <f t="shared" si="1"/>
        <v>489</v>
      </c>
      <c r="AA17" s="109"/>
    </row>
    <row r="18" spans="1:41" ht="13.8" thickBot="1" x14ac:dyDescent="0.25">
      <c r="A18" s="16"/>
      <c r="B18" s="1" t="s">
        <v>91</v>
      </c>
      <c r="C18" s="20">
        <v>0</v>
      </c>
      <c r="D18" s="19">
        <v>48</v>
      </c>
      <c r="E18" s="19">
        <v>0</v>
      </c>
      <c r="F18" s="17">
        <v>1</v>
      </c>
      <c r="G18" s="17">
        <v>0</v>
      </c>
      <c r="H18" s="17">
        <v>0</v>
      </c>
      <c r="I18" s="18">
        <v>5</v>
      </c>
      <c r="J18" s="19">
        <v>28</v>
      </c>
      <c r="K18" s="17">
        <v>2</v>
      </c>
      <c r="L18" s="19">
        <v>7</v>
      </c>
      <c r="M18" s="18">
        <v>23</v>
      </c>
      <c r="N18" s="17">
        <v>0</v>
      </c>
      <c r="O18" s="17">
        <v>0</v>
      </c>
      <c r="P18" s="17">
        <v>10</v>
      </c>
      <c r="Q18" s="120">
        <v>79</v>
      </c>
      <c r="R18" s="19">
        <v>1</v>
      </c>
      <c r="S18" s="17">
        <v>4</v>
      </c>
      <c r="T18" s="17">
        <v>1</v>
      </c>
      <c r="U18" s="19">
        <v>27</v>
      </c>
      <c r="V18" s="19">
        <v>39</v>
      </c>
      <c r="W18" s="17">
        <v>0</v>
      </c>
      <c r="X18" s="107">
        <f t="shared" si="1"/>
        <v>275</v>
      </c>
      <c r="AA18" s="8"/>
    </row>
    <row r="19" spans="1:41" ht="13.8" thickBot="1" x14ac:dyDescent="0.25">
      <c r="A19" s="16"/>
      <c r="B19" s="1" t="s">
        <v>92</v>
      </c>
      <c r="C19" s="20">
        <v>0</v>
      </c>
      <c r="D19" s="19">
        <v>16</v>
      </c>
      <c r="E19" s="19">
        <v>0</v>
      </c>
      <c r="F19" s="17">
        <v>0</v>
      </c>
      <c r="G19" s="17">
        <v>0</v>
      </c>
      <c r="H19" s="17">
        <v>0</v>
      </c>
      <c r="I19" s="18">
        <v>2</v>
      </c>
      <c r="J19" s="19">
        <v>11</v>
      </c>
      <c r="K19" s="17">
        <v>0</v>
      </c>
      <c r="L19" s="19">
        <v>5</v>
      </c>
      <c r="M19" s="18">
        <v>13</v>
      </c>
      <c r="N19" s="17">
        <v>0</v>
      </c>
      <c r="O19" s="17">
        <v>0</v>
      </c>
      <c r="P19" s="17">
        <v>0</v>
      </c>
      <c r="Q19" s="120">
        <v>52</v>
      </c>
      <c r="R19" s="19">
        <v>0</v>
      </c>
      <c r="S19" s="17">
        <v>1</v>
      </c>
      <c r="T19" s="17">
        <v>0</v>
      </c>
      <c r="U19" s="19">
        <v>4</v>
      </c>
      <c r="V19" s="19">
        <v>23</v>
      </c>
      <c r="W19" s="17">
        <v>0</v>
      </c>
      <c r="X19" s="107">
        <f t="shared" si="1"/>
        <v>127</v>
      </c>
    </row>
    <row r="20" spans="1:41" ht="13.8" thickBot="1" x14ac:dyDescent="0.25">
      <c r="A20" s="16"/>
      <c r="B20" s="1" t="s">
        <v>93</v>
      </c>
      <c r="C20" s="20">
        <v>3</v>
      </c>
      <c r="D20" s="19">
        <v>460</v>
      </c>
      <c r="E20" s="19">
        <v>0</v>
      </c>
      <c r="F20" s="17">
        <v>12</v>
      </c>
      <c r="G20" s="17">
        <v>0</v>
      </c>
      <c r="H20" s="17">
        <v>0</v>
      </c>
      <c r="I20" s="18">
        <v>0</v>
      </c>
      <c r="J20" s="19">
        <v>0</v>
      </c>
      <c r="K20" s="17">
        <v>0</v>
      </c>
      <c r="L20" s="19">
        <v>0</v>
      </c>
      <c r="M20" s="18">
        <v>16</v>
      </c>
      <c r="N20" s="17">
        <v>0</v>
      </c>
      <c r="O20" s="17">
        <v>0</v>
      </c>
      <c r="P20" s="17">
        <v>9</v>
      </c>
      <c r="Q20" s="19">
        <v>10</v>
      </c>
      <c r="R20" s="19">
        <v>0</v>
      </c>
      <c r="S20" s="17">
        <v>6</v>
      </c>
      <c r="T20" s="17">
        <v>0</v>
      </c>
      <c r="U20" s="19">
        <v>0</v>
      </c>
      <c r="V20" s="19" t="s">
        <v>41</v>
      </c>
      <c r="W20" s="17">
        <v>0</v>
      </c>
      <c r="X20" s="107">
        <f t="shared" si="1"/>
        <v>516</v>
      </c>
    </row>
    <row r="21" spans="1:41" ht="21" thickBot="1" x14ac:dyDescent="0.25">
      <c r="A21" s="16"/>
      <c r="B21" s="1" t="s">
        <v>94</v>
      </c>
      <c r="C21" s="20">
        <v>3</v>
      </c>
      <c r="D21" s="19">
        <v>10</v>
      </c>
      <c r="E21" s="20">
        <v>1</v>
      </c>
      <c r="F21" s="17">
        <v>14</v>
      </c>
      <c r="G21" s="17">
        <v>0</v>
      </c>
      <c r="H21" s="17">
        <v>0</v>
      </c>
      <c r="I21" s="18">
        <v>0</v>
      </c>
      <c r="J21" s="19">
        <v>0</v>
      </c>
      <c r="K21" s="17">
        <v>0</v>
      </c>
      <c r="L21" s="19">
        <v>19</v>
      </c>
      <c r="M21" s="18">
        <v>6</v>
      </c>
      <c r="N21" s="17">
        <v>0</v>
      </c>
      <c r="O21" s="17">
        <v>0</v>
      </c>
      <c r="P21" s="17">
        <v>6</v>
      </c>
      <c r="Q21" s="19">
        <v>259</v>
      </c>
      <c r="R21" s="19">
        <v>0</v>
      </c>
      <c r="S21" s="17">
        <v>14</v>
      </c>
      <c r="T21" s="17">
        <v>0</v>
      </c>
      <c r="U21" s="19">
        <v>0</v>
      </c>
      <c r="V21" s="19">
        <v>28</v>
      </c>
      <c r="W21" s="17">
        <v>0</v>
      </c>
      <c r="X21" s="107">
        <f t="shared" si="1"/>
        <v>360</v>
      </c>
    </row>
    <row r="22" spans="1:41" s="57" customFormat="1" ht="13.8" thickBot="1" x14ac:dyDescent="0.25">
      <c r="A22" s="38" t="s">
        <v>1</v>
      </c>
      <c r="B22" s="29" t="s">
        <v>95</v>
      </c>
      <c r="C22" s="30">
        <v>16</v>
      </c>
      <c r="D22" s="31">
        <v>6710</v>
      </c>
      <c r="E22" s="31">
        <v>7</v>
      </c>
      <c r="F22" s="31">
        <v>10</v>
      </c>
      <c r="G22" s="31">
        <v>29</v>
      </c>
      <c r="H22" s="31">
        <v>15</v>
      </c>
      <c r="I22" s="32">
        <v>120</v>
      </c>
      <c r="J22" s="31">
        <v>389</v>
      </c>
      <c r="K22" s="31">
        <v>12</v>
      </c>
      <c r="L22" s="31">
        <v>118</v>
      </c>
      <c r="M22" s="32">
        <v>28</v>
      </c>
      <c r="N22" s="31">
        <v>13</v>
      </c>
      <c r="O22" s="31">
        <v>19</v>
      </c>
      <c r="P22" s="31">
        <v>63</v>
      </c>
      <c r="Q22" s="31">
        <v>285</v>
      </c>
      <c r="R22" s="31">
        <v>19</v>
      </c>
      <c r="S22" s="31">
        <v>64</v>
      </c>
      <c r="T22" s="31">
        <v>7</v>
      </c>
      <c r="U22" s="31">
        <v>102</v>
      </c>
      <c r="V22" s="31">
        <v>7548</v>
      </c>
      <c r="W22" s="31">
        <v>0</v>
      </c>
      <c r="X22" s="108">
        <f t="shared" si="1"/>
        <v>15574</v>
      </c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</row>
    <row r="23" spans="1:41" ht="13.8" thickBot="1" x14ac:dyDescent="0.25">
      <c r="A23" s="72">
        <v>4</v>
      </c>
      <c r="B23" s="71" t="s">
        <v>96</v>
      </c>
      <c r="C23" s="72">
        <v>15</v>
      </c>
      <c r="D23" s="74">
        <v>1228</v>
      </c>
      <c r="E23" s="74">
        <v>15</v>
      </c>
      <c r="F23" s="74">
        <v>14</v>
      </c>
      <c r="G23" s="74">
        <v>26</v>
      </c>
      <c r="H23" s="74">
        <v>15</v>
      </c>
      <c r="I23" s="75">
        <v>86</v>
      </c>
      <c r="J23" s="74">
        <v>393</v>
      </c>
      <c r="K23" s="74">
        <v>25</v>
      </c>
      <c r="L23" s="74">
        <v>142</v>
      </c>
      <c r="M23" s="75">
        <v>268</v>
      </c>
      <c r="N23" s="74">
        <v>28</v>
      </c>
      <c r="O23" s="74">
        <v>24</v>
      </c>
      <c r="P23" s="74">
        <v>62</v>
      </c>
      <c r="Q23" s="74">
        <v>1172</v>
      </c>
      <c r="R23" s="74">
        <v>15</v>
      </c>
      <c r="S23" s="74">
        <v>49</v>
      </c>
      <c r="T23" s="74">
        <v>32</v>
      </c>
      <c r="U23" s="74">
        <v>339</v>
      </c>
      <c r="V23" s="74">
        <v>718</v>
      </c>
      <c r="W23" s="74">
        <v>7</v>
      </c>
      <c r="X23" s="101">
        <f t="shared" ref="X23:X26" si="2">SUM(C23:W23)</f>
        <v>4673</v>
      </c>
    </row>
    <row r="24" spans="1:41" ht="21" thickBot="1" x14ac:dyDescent="0.25">
      <c r="A24" s="72">
        <v>5</v>
      </c>
      <c r="B24" s="71" t="s">
        <v>97</v>
      </c>
      <c r="C24" s="72">
        <v>25</v>
      </c>
      <c r="D24" s="74">
        <v>641</v>
      </c>
      <c r="E24" s="74">
        <v>14</v>
      </c>
      <c r="F24" s="74">
        <v>29</v>
      </c>
      <c r="G24" s="74">
        <v>14</v>
      </c>
      <c r="H24" s="74">
        <v>15</v>
      </c>
      <c r="I24" s="75">
        <v>69</v>
      </c>
      <c r="J24" s="74">
        <v>537</v>
      </c>
      <c r="K24" s="74">
        <v>30</v>
      </c>
      <c r="L24" s="74">
        <v>169</v>
      </c>
      <c r="M24" s="75">
        <v>320</v>
      </c>
      <c r="N24" s="74">
        <v>34</v>
      </c>
      <c r="O24" s="74">
        <v>42</v>
      </c>
      <c r="P24" s="74">
        <v>56</v>
      </c>
      <c r="Q24" s="74">
        <v>1273</v>
      </c>
      <c r="R24" s="74">
        <v>15</v>
      </c>
      <c r="S24" s="74">
        <v>40</v>
      </c>
      <c r="T24" s="74">
        <v>29</v>
      </c>
      <c r="U24" s="74">
        <v>223</v>
      </c>
      <c r="V24" s="74">
        <v>241</v>
      </c>
      <c r="W24" s="74">
        <v>8</v>
      </c>
      <c r="X24" s="76">
        <f t="shared" si="2"/>
        <v>3824</v>
      </c>
    </row>
    <row r="25" spans="1:41" ht="10.8" thickBot="1" x14ac:dyDescent="0.25">
      <c r="A25" s="16"/>
      <c r="B25" s="2" t="s">
        <v>98</v>
      </c>
      <c r="C25" s="20">
        <v>2</v>
      </c>
      <c r="D25" s="19">
        <v>21</v>
      </c>
      <c r="E25" s="19">
        <v>3</v>
      </c>
      <c r="F25" s="17">
        <v>2</v>
      </c>
      <c r="G25" s="17">
        <v>0</v>
      </c>
      <c r="H25" s="17">
        <v>1</v>
      </c>
      <c r="I25" s="17">
        <v>3</v>
      </c>
      <c r="J25" s="19">
        <v>12</v>
      </c>
      <c r="K25" s="17">
        <v>2</v>
      </c>
      <c r="L25" s="19">
        <v>4</v>
      </c>
      <c r="M25" s="17">
        <v>10</v>
      </c>
      <c r="N25" s="17">
        <v>2</v>
      </c>
      <c r="O25" s="17">
        <v>2</v>
      </c>
      <c r="P25" s="17">
        <v>6</v>
      </c>
      <c r="Q25" s="19">
        <v>89</v>
      </c>
      <c r="R25" s="19">
        <v>1</v>
      </c>
      <c r="S25" s="17">
        <v>2</v>
      </c>
      <c r="T25" s="17">
        <v>4</v>
      </c>
      <c r="U25" s="19">
        <v>14</v>
      </c>
      <c r="V25" s="19">
        <v>11</v>
      </c>
      <c r="W25" s="17">
        <v>0</v>
      </c>
      <c r="X25" s="21">
        <f t="shared" si="2"/>
        <v>191</v>
      </c>
    </row>
    <row r="26" spans="1:41" ht="27" customHeight="1" thickBot="1" x14ac:dyDescent="0.25">
      <c r="A26" s="16"/>
      <c r="B26" s="2" t="s">
        <v>99</v>
      </c>
      <c r="C26" s="9">
        <v>0</v>
      </c>
      <c r="D26" s="11">
        <v>0</v>
      </c>
      <c r="E26" s="11">
        <v>0</v>
      </c>
      <c r="F26" s="12">
        <v>0</v>
      </c>
      <c r="G26" s="12">
        <v>0</v>
      </c>
      <c r="H26" s="12">
        <v>0</v>
      </c>
      <c r="I26" s="12">
        <v>0</v>
      </c>
      <c r="J26" s="11">
        <v>0</v>
      </c>
      <c r="K26" s="12">
        <v>0</v>
      </c>
      <c r="L26" s="11">
        <v>1</v>
      </c>
      <c r="M26" s="12">
        <v>1</v>
      </c>
      <c r="N26" s="12">
        <v>0</v>
      </c>
      <c r="O26" s="12">
        <v>0</v>
      </c>
      <c r="P26" s="12">
        <v>0</v>
      </c>
      <c r="Q26" s="11">
        <v>19</v>
      </c>
      <c r="R26" s="11">
        <v>0</v>
      </c>
      <c r="S26" s="12">
        <v>0</v>
      </c>
      <c r="T26" s="12">
        <v>0</v>
      </c>
      <c r="U26" s="11">
        <v>2</v>
      </c>
      <c r="V26" s="11">
        <v>3</v>
      </c>
      <c r="W26" s="12">
        <v>0</v>
      </c>
      <c r="X26" s="22">
        <f t="shared" si="2"/>
        <v>26</v>
      </c>
    </row>
    <row r="27" spans="1:41" ht="89.25" customHeight="1" thickBot="1" x14ac:dyDescent="0.25">
      <c r="A27" s="43" t="s">
        <v>0</v>
      </c>
      <c r="B27" s="44"/>
      <c r="C27" s="40" t="str">
        <f t="shared" ref="C27:W27" si="3">C2</f>
        <v>Белкино</v>
      </c>
      <c r="D27" s="40" t="str">
        <f t="shared" si="3"/>
        <v>Богородский</v>
      </c>
      <c r="E27" s="40" t="str">
        <f t="shared" si="3"/>
        <v>Екатериновка</v>
      </c>
      <c r="F27" s="40" t="str">
        <f t="shared" si="3"/>
        <v>Кибәч</v>
      </c>
      <c r="G27" s="40" t="str">
        <f t="shared" si="3"/>
        <v>Кибәк Иле</v>
      </c>
      <c r="H27" s="40" t="str">
        <f t="shared" si="3"/>
        <v>Кәвәл</v>
      </c>
      <c r="I27" s="40" t="str">
        <f t="shared" si="3"/>
        <v>Күн</v>
      </c>
      <c r="J27" s="40" t="str">
        <f t="shared" si="3"/>
        <v>Кощаково</v>
      </c>
      <c r="K27" s="40" t="str">
        <f t="shared" si="3"/>
        <v>Керәшен Сәрдәсе</v>
      </c>
      <c r="L27" s="40" t="str">
        <f t="shared" si="3"/>
        <v>Колай</v>
      </c>
      <c r="M27" s="40" t="str">
        <f t="shared" si="3"/>
        <v>Ленино-Кокушкино</v>
      </c>
      <c r="N27" s="40" t="str">
        <f t="shared" si="3"/>
        <v>Надеждино</v>
      </c>
      <c r="O27" s="40" t="str">
        <f t="shared" si="3"/>
        <v>Татар Казысы</v>
      </c>
      <c r="P27" s="40" t="str">
        <f t="shared" si="3"/>
        <v>Пановка</v>
      </c>
      <c r="Q27" s="40" t="str">
        <f t="shared" si="3"/>
        <v>Питрәч</v>
      </c>
      <c r="R27" s="40" t="str">
        <f t="shared" si="3"/>
        <v>Пимәр</v>
      </c>
      <c r="S27" s="40" t="str">
        <f t="shared" si="3"/>
        <v>Татар Тау Иле</v>
      </c>
      <c r="T27" s="40" t="str">
        <f t="shared" si="3"/>
        <v>Чыты</v>
      </c>
      <c r="U27" s="40" t="str">
        <f t="shared" si="3"/>
        <v>Шәле</v>
      </c>
      <c r="V27" s="40" t="str">
        <f t="shared" si="3"/>
        <v>Шигали</v>
      </c>
      <c r="W27" s="41" t="str">
        <f t="shared" si="3"/>
        <v>Янсуар</v>
      </c>
      <c r="X27" s="100" t="s">
        <v>150</v>
      </c>
      <c r="AF27" s="102"/>
      <c r="AG27" s="102"/>
      <c r="AH27" s="102"/>
      <c r="AI27" s="102"/>
      <c r="AJ27" s="102"/>
      <c r="AK27" s="102"/>
    </row>
    <row r="28" spans="1:41" ht="31.2" thickBot="1" x14ac:dyDescent="0.25">
      <c r="A28" s="72">
        <v>6</v>
      </c>
      <c r="B28" s="71" t="s">
        <v>100</v>
      </c>
      <c r="C28" s="85">
        <v>116</v>
      </c>
      <c r="D28" s="86">
        <v>3602</v>
      </c>
      <c r="E28" s="86">
        <v>127</v>
      </c>
      <c r="F28" s="86">
        <v>185</v>
      </c>
      <c r="G28" s="86">
        <v>112</v>
      </c>
      <c r="H28" s="86">
        <v>124</v>
      </c>
      <c r="I28" s="86">
        <v>525</v>
      </c>
      <c r="J28" s="86">
        <v>1739</v>
      </c>
      <c r="K28" s="86">
        <v>257</v>
      </c>
      <c r="L28" s="86">
        <v>1063</v>
      </c>
      <c r="M28" s="86">
        <v>1529</v>
      </c>
      <c r="N28" s="86">
        <v>183</v>
      </c>
      <c r="O28" s="86">
        <v>257</v>
      </c>
      <c r="P28" s="86">
        <v>448</v>
      </c>
      <c r="Q28" s="86">
        <v>5864</v>
      </c>
      <c r="R28" s="86">
        <v>174</v>
      </c>
      <c r="S28" s="86">
        <v>360</v>
      </c>
      <c r="T28" s="86">
        <v>337</v>
      </c>
      <c r="U28" s="86">
        <v>1693</v>
      </c>
      <c r="V28" s="86">
        <v>3249</v>
      </c>
      <c r="W28" s="86">
        <v>156</v>
      </c>
      <c r="X28" s="94">
        <f t="shared" ref="X28:X41" si="4">SUM(C28:W28)</f>
        <v>22100</v>
      </c>
    </row>
    <row r="29" spans="1:41" ht="10.8" thickBot="1" x14ac:dyDescent="0.25">
      <c r="A29" s="88"/>
      <c r="B29" s="71" t="s">
        <v>101</v>
      </c>
      <c r="C29" s="72">
        <v>9</v>
      </c>
      <c r="D29" s="74">
        <v>130</v>
      </c>
      <c r="E29" s="74">
        <v>0</v>
      </c>
      <c r="F29" s="74">
        <v>14</v>
      </c>
      <c r="G29" s="74">
        <v>2</v>
      </c>
      <c r="H29" s="74">
        <v>7</v>
      </c>
      <c r="I29" s="74">
        <v>33</v>
      </c>
      <c r="J29" s="74">
        <v>147</v>
      </c>
      <c r="K29" s="74">
        <v>19</v>
      </c>
      <c r="L29" s="74">
        <v>76</v>
      </c>
      <c r="M29" s="74">
        <v>125</v>
      </c>
      <c r="N29" s="74">
        <v>6</v>
      </c>
      <c r="O29" s="74">
        <v>16</v>
      </c>
      <c r="P29" s="74">
        <v>20</v>
      </c>
      <c r="Q29" s="74">
        <v>216</v>
      </c>
      <c r="R29" s="74">
        <v>7</v>
      </c>
      <c r="S29" s="74">
        <v>26</v>
      </c>
      <c r="T29" s="74">
        <v>24</v>
      </c>
      <c r="U29" s="74">
        <v>127</v>
      </c>
      <c r="V29" s="74">
        <v>146</v>
      </c>
      <c r="W29" s="74">
        <v>10</v>
      </c>
      <c r="X29" s="101">
        <f t="shared" si="4"/>
        <v>1160</v>
      </c>
    </row>
    <row r="30" spans="1:41" ht="24.75" customHeight="1" thickBot="1" x14ac:dyDescent="0.25">
      <c r="A30" s="88"/>
      <c r="B30" s="71" t="s">
        <v>102</v>
      </c>
      <c r="C30" s="90">
        <v>81</v>
      </c>
      <c r="D30" s="74">
        <v>3409</v>
      </c>
      <c r="E30" s="74">
        <v>85</v>
      </c>
      <c r="F30" s="74">
        <v>148</v>
      </c>
      <c r="G30" s="74">
        <v>83</v>
      </c>
      <c r="H30" s="74">
        <v>111</v>
      </c>
      <c r="I30" s="74">
        <v>421</v>
      </c>
      <c r="J30" s="74">
        <v>1510</v>
      </c>
      <c r="K30" s="74">
        <v>209</v>
      </c>
      <c r="L30" s="74">
        <v>758</v>
      </c>
      <c r="M30" s="74">
        <v>1275</v>
      </c>
      <c r="N30" s="74">
        <v>151</v>
      </c>
      <c r="O30" s="74">
        <v>196</v>
      </c>
      <c r="P30" s="74">
        <v>340</v>
      </c>
      <c r="Q30" s="74">
        <v>4257</v>
      </c>
      <c r="R30" s="74">
        <v>137</v>
      </c>
      <c r="S30" s="74">
        <v>313</v>
      </c>
      <c r="T30" s="74">
        <v>254</v>
      </c>
      <c r="U30" s="74">
        <v>1295</v>
      </c>
      <c r="V30" s="74">
        <v>2609</v>
      </c>
      <c r="W30" s="74">
        <v>125</v>
      </c>
      <c r="X30" s="71">
        <f t="shared" si="4"/>
        <v>17767</v>
      </c>
    </row>
    <row r="31" spans="1:41" ht="21" thickBot="1" x14ac:dyDescent="0.25">
      <c r="A31" s="16"/>
      <c r="B31" s="2" t="s">
        <v>103</v>
      </c>
      <c r="C31" s="9">
        <v>36</v>
      </c>
      <c r="D31" s="19">
        <v>0</v>
      </c>
      <c r="E31" s="19">
        <v>3</v>
      </c>
      <c r="F31" s="19">
        <v>20</v>
      </c>
      <c r="G31" s="19">
        <v>1</v>
      </c>
      <c r="H31" s="17">
        <v>0</v>
      </c>
      <c r="I31" s="18">
        <v>12</v>
      </c>
      <c r="J31" s="19">
        <v>68</v>
      </c>
      <c r="K31" s="17">
        <v>16</v>
      </c>
      <c r="L31" s="19">
        <v>109</v>
      </c>
      <c r="M31" s="18">
        <v>810</v>
      </c>
      <c r="N31" s="19">
        <v>9</v>
      </c>
      <c r="O31" s="19">
        <v>30</v>
      </c>
      <c r="P31" s="17">
        <v>1</v>
      </c>
      <c r="Q31" s="19">
        <v>335</v>
      </c>
      <c r="R31" s="19">
        <v>7</v>
      </c>
      <c r="S31" s="17">
        <v>81</v>
      </c>
      <c r="T31" s="17">
        <v>14</v>
      </c>
      <c r="U31" s="19">
        <v>120</v>
      </c>
      <c r="V31" s="19">
        <v>0</v>
      </c>
      <c r="W31" s="19">
        <v>8</v>
      </c>
      <c r="X31" s="110">
        <f t="shared" si="4"/>
        <v>1680</v>
      </c>
    </row>
    <row r="32" spans="1:41" ht="13.8" thickBot="1" x14ac:dyDescent="0.25">
      <c r="A32" s="16"/>
      <c r="B32" s="2" t="s">
        <v>108</v>
      </c>
      <c r="C32" s="9">
        <v>1</v>
      </c>
      <c r="D32" s="11">
        <v>4</v>
      </c>
      <c r="E32" s="11">
        <v>1</v>
      </c>
      <c r="F32" s="11">
        <v>2</v>
      </c>
      <c r="G32" s="11">
        <v>1</v>
      </c>
      <c r="H32" s="12">
        <v>3</v>
      </c>
      <c r="I32" s="10">
        <v>2</v>
      </c>
      <c r="J32" s="11">
        <v>4</v>
      </c>
      <c r="K32" s="12">
        <v>2</v>
      </c>
      <c r="L32" s="11">
        <v>4</v>
      </c>
      <c r="M32" s="10">
        <v>4</v>
      </c>
      <c r="N32" s="11">
        <v>2</v>
      </c>
      <c r="O32" s="11">
        <v>2</v>
      </c>
      <c r="P32" s="12">
        <v>2</v>
      </c>
      <c r="Q32" s="11">
        <v>5</v>
      </c>
      <c r="R32" s="11">
        <v>2</v>
      </c>
      <c r="S32" s="12">
        <v>2</v>
      </c>
      <c r="T32" s="12">
        <v>3</v>
      </c>
      <c r="U32" s="11">
        <v>5</v>
      </c>
      <c r="V32" s="11">
        <v>2</v>
      </c>
      <c r="W32" s="11">
        <v>2</v>
      </c>
      <c r="X32" s="111">
        <f t="shared" si="4"/>
        <v>55</v>
      </c>
    </row>
    <row r="33" spans="1:41" ht="13.8" thickBot="1" x14ac:dyDescent="0.25">
      <c r="A33" s="16"/>
      <c r="B33" s="2" t="s">
        <v>104</v>
      </c>
      <c r="C33" s="9">
        <v>1</v>
      </c>
      <c r="D33" s="11">
        <v>40</v>
      </c>
      <c r="E33" s="11">
        <v>2</v>
      </c>
      <c r="F33" s="11">
        <v>14</v>
      </c>
      <c r="G33" s="11">
        <v>1</v>
      </c>
      <c r="H33" s="12">
        <v>0</v>
      </c>
      <c r="I33" s="10">
        <v>20</v>
      </c>
      <c r="J33" s="11">
        <v>44</v>
      </c>
      <c r="K33" s="12">
        <v>14</v>
      </c>
      <c r="L33" s="11">
        <v>66</v>
      </c>
      <c r="M33" s="10">
        <v>153</v>
      </c>
      <c r="N33" s="11">
        <v>2</v>
      </c>
      <c r="O33" s="11">
        <v>35</v>
      </c>
      <c r="P33" s="12">
        <v>16</v>
      </c>
      <c r="Q33" s="11">
        <v>377</v>
      </c>
      <c r="R33" s="11">
        <v>0</v>
      </c>
      <c r="S33" s="12">
        <v>22</v>
      </c>
      <c r="T33" s="12">
        <v>16</v>
      </c>
      <c r="U33" s="11">
        <v>56</v>
      </c>
      <c r="V33" s="11">
        <v>28</v>
      </c>
      <c r="W33" s="11">
        <v>0</v>
      </c>
      <c r="X33" s="111">
        <f t="shared" si="4"/>
        <v>907</v>
      </c>
    </row>
    <row r="34" spans="1:41" ht="13.8" thickBot="1" x14ac:dyDescent="0.25">
      <c r="A34" s="16"/>
      <c r="B34" s="2" t="s">
        <v>105</v>
      </c>
      <c r="C34" s="9">
        <v>0</v>
      </c>
      <c r="D34" s="11">
        <v>1</v>
      </c>
      <c r="E34" s="11">
        <v>2</v>
      </c>
      <c r="F34" s="11">
        <v>2</v>
      </c>
      <c r="G34" s="11">
        <v>0</v>
      </c>
      <c r="H34" s="12">
        <v>1</v>
      </c>
      <c r="I34" s="10">
        <v>1</v>
      </c>
      <c r="J34" s="11">
        <v>3</v>
      </c>
      <c r="K34" s="12">
        <v>2</v>
      </c>
      <c r="L34" s="11">
        <v>3</v>
      </c>
      <c r="M34" s="10">
        <v>6</v>
      </c>
      <c r="N34" s="11">
        <v>0</v>
      </c>
      <c r="O34" s="11">
        <v>1</v>
      </c>
      <c r="P34" s="12">
        <v>2</v>
      </c>
      <c r="Q34" s="11">
        <v>58</v>
      </c>
      <c r="R34" s="11">
        <v>0</v>
      </c>
      <c r="S34" s="12">
        <v>1</v>
      </c>
      <c r="T34" s="12">
        <v>1</v>
      </c>
      <c r="U34" s="11">
        <v>6</v>
      </c>
      <c r="V34" s="11">
        <v>1</v>
      </c>
      <c r="W34" s="11">
        <v>0</v>
      </c>
      <c r="X34" s="111">
        <f t="shared" si="4"/>
        <v>91</v>
      </c>
    </row>
    <row r="35" spans="1:41" ht="13.8" thickBot="1" x14ac:dyDescent="0.25">
      <c r="A35" s="16"/>
      <c r="B35" s="2" t="s">
        <v>106</v>
      </c>
      <c r="C35" s="9">
        <v>0</v>
      </c>
      <c r="D35" s="11">
        <v>4</v>
      </c>
      <c r="E35" s="11">
        <v>2</v>
      </c>
      <c r="F35" s="11">
        <v>1</v>
      </c>
      <c r="G35" s="11">
        <v>1</v>
      </c>
      <c r="H35" s="12">
        <v>1</v>
      </c>
      <c r="I35" s="10">
        <v>1</v>
      </c>
      <c r="J35" s="11">
        <v>11</v>
      </c>
      <c r="K35" s="12">
        <v>2</v>
      </c>
      <c r="L35" s="11">
        <v>3</v>
      </c>
      <c r="M35" s="10">
        <v>14</v>
      </c>
      <c r="N35" s="11">
        <v>1</v>
      </c>
      <c r="O35" s="11">
        <v>1</v>
      </c>
      <c r="P35" s="12">
        <v>4</v>
      </c>
      <c r="Q35" s="11">
        <v>305</v>
      </c>
      <c r="R35" s="11">
        <v>1</v>
      </c>
      <c r="S35" s="12">
        <v>0</v>
      </c>
      <c r="T35" s="12">
        <v>2</v>
      </c>
      <c r="U35" s="11">
        <v>32</v>
      </c>
      <c r="V35" s="11">
        <v>7</v>
      </c>
      <c r="W35" s="11">
        <v>0</v>
      </c>
      <c r="X35" s="111">
        <f t="shared" si="4"/>
        <v>393</v>
      </c>
    </row>
    <row r="36" spans="1:41" ht="13.8" thickBot="1" x14ac:dyDescent="0.25">
      <c r="A36" s="16"/>
      <c r="B36" s="2" t="s">
        <v>107</v>
      </c>
      <c r="C36" s="9">
        <v>2</v>
      </c>
      <c r="D36" s="11">
        <v>5</v>
      </c>
      <c r="E36" s="11">
        <v>3</v>
      </c>
      <c r="F36" s="11">
        <v>3</v>
      </c>
      <c r="G36" s="11">
        <v>3</v>
      </c>
      <c r="H36" s="12">
        <v>2</v>
      </c>
      <c r="I36" s="10">
        <v>4</v>
      </c>
      <c r="J36" s="11">
        <v>10</v>
      </c>
      <c r="K36" s="12">
        <v>6</v>
      </c>
      <c r="L36" s="11">
        <v>9</v>
      </c>
      <c r="M36" s="10">
        <v>21</v>
      </c>
      <c r="N36" s="11">
        <v>2</v>
      </c>
      <c r="O36" s="11">
        <v>6</v>
      </c>
      <c r="P36" s="12">
        <v>0</v>
      </c>
      <c r="Q36" s="11">
        <v>59</v>
      </c>
      <c r="R36" s="11">
        <v>5</v>
      </c>
      <c r="S36" s="12">
        <v>5</v>
      </c>
      <c r="T36" s="12">
        <v>7</v>
      </c>
      <c r="U36" s="11">
        <v>7</v>
      </c>
      <c r="V36" s="11">
        <v>3</v>
      </c>
      <c r="W36" s="11">
        <v>4</v>
      </c>
      <c r="X36" s="111">
        <f t="shared" si="4"/>
        <v>166</v>
      </c>
    </row>
    <row r="37" spans="1:41" ht="13.8" thickBot="1" x14ac:dyDescent="0.25">
      <c r="A37" s="16"/>
      <c r="B37" s="2" t="s">
        <v>109</v>
      </c>
      <c r="C37" s="59">
        <v>2</v>
      </c>
      <c r="D37" s="14">
        <v>21</v>
      </c>
      <c r="E37" s="11">
        <v>6</v>
      </c>
      <c r="F37" s="11">
        <v>2</v>
      </c>
      <c r="G37" s="11">
        <v>1</v>
      </c>
      <c r="H37" s="12">
        <v>2</v>
      </c>
      <c r="I37" s="10">
        <v>7</v>
      </c>
      <c r="J37" s="11">
        <v>28</v>
      </c>
      <c r="K37" s="12">
        <v>3</v>
      </c>
      <c r="L37" s="11">
        <v>17</v>
      </c>
      <c r="M37" s="10">
        <v>20</v>
      </c>
      <c r="N37" s="11">
        <v>2</v>
      </c>
      <c r="O37" s="11">
        <v>2</v>
      </c>
      <c r="P37" s="12">
        <v>2</v>
      </c>
      <c r="Q37" s="11">
        <v>158</v>
      </c>
      <c r="R37" s="11">
        <v>2</v>
      </c>
      <c r="S37" s="12">
        <v>9</v>
      </c>
      <c r="T37" s="12">
        <v>8</v>
      </c>
      <c r="U37" s="11">
        <v>60</v>
      </c>
      <c r="V37" s="14">
        <v>160</v>
      </c>
      <c r="W37" s="11">
        <v>2</v>
      </c>
      <c r="X37" s="111">
        <f t="shared" si="4"/>
        <v>514</v>
      </c>
    </row>
    <row r="38" spans="1:41" ht="13.8" thickBot="1" x14ac:dyDescent="0.25">
      <c r="A38" s="16"/>
      <c r="B38" s="2" t="s">
        <v>2</v>
      </c>
      <c r="C38" s="6">
        <v>0</v>
      </c>
      <c r="D38" s="6">
        <v>3</v>
      </c>
      <c r="E38" s="11">
        <v>0</v>
      </c>
      <c r="F38" s="11">
        <v>2</v>
      </c>
      <c r="G38" s="11">
        <v>0</v>
      </c>
      <c r="H38" s="12">
        <v>0</v>
      </c>
      <c r="I38" s="10">
        <v>8</v>
      </c>
      <c r="J38" s="11">
        <v>5</v>
      </c>
      <c r="K38" s="12">
        <v>2</v>
      </c>
      <c r="L38" s="11">
        <v>8</v>
      </c>
      <c r="M38" s="10">
        <v>9</v>
      </c>
      <c r="N38" s="11">
        <v>5</v>
      </c>
      <c r="O38" s="11">
        <v>1</v>
      </c>
      <c r="P38" s="12">
        <v>1</v>
      </c>
      <c r="Q38" s="11">
        <v>23</v>
      </c>
      <c r="R38" s="11">
        <v>4</v>
      </c>
      <c r="S38" s="12">
        <v>5</v>
      </c>
      <c r="T38" s="12">
        <v>4</v>
      </c>
      <c r="U38" s="2">
        <v>4</v>
      </c>
      <c r="V38" s="6">
        <v>6</v>
      </c>
      <c r="W38" s="11">
        <v>2</v>
      </c>
      <c r="X38" s="111">
        <f t="shared" si="4"/>
        <v>92</v>
      </c>
    </row>
    <row r="39" spans="1:41" ht="13.8" thickBot="1" x14ac:dyDescent="0.25">
      <c r="A39" s="16"/>
      <c r="B39" s="2" t="s">
        <v>110</v>
      </c>
      <c r="C39" s="9">
        <v>4</v>
      </c>
      <c r="D39" s="11">
        <v>142</v>
      </c>
      <c r="E39" s="11">
        <v>2</v>
      </c>
      <c r="F39" s="11">
        <v>7</v>
      </c>
      <c r="G39" s="11">
        <v>6</v>
      </c>
      <c r="H39" s="12">
        <v>2</v>
      </c>
      <c r="I39" s="10">
        <v>74</v>
      </c>
      <c r="J39" s="11">
        <v>78</v>
      </c>
      <c r="K39" s="12">
        <v>2</v>
      </c>
      <c r="L39" s="11">
        <v>89</v>
      </c>
      <c r="M39" s="10">
        <v>109</v>
      </c>
      <c r="N39" s="11">
        <v>18</v>
      </c>
      <c r="O39" s="11">
        <v>15</v>
      </c>
      <c r="P39" s="12">
        <v>65</v>
      </c>
      <c r="Q39" s="11">
        <v>788</v>
      </c>
      <c r="R39" s="11">
        <v>3</v>
      </c>
      <c r="S39" s="12">
        <v>21</v>
      </c>
      <c r="T39" s="12">
        <v>29</v>
      </c>
      <c r="U39" s="11">
        <v>140</v>
      </c>
      <c r="V39" s="11">
        <v>139</v>
      </c>
      <c r="W39" s="11">
        <v>4</v>
      </c>
      <c r="X39" s="111">
        <f t="shared" si="4"/>
        <v>1737</v>
      </c>
    </row>
    <row r="40" spans="1:41" ht="13.8" thickBot="1" x14ac:dyDescent="0.25">
      <c r="A40" s="16"/>
      <c r="B40" s="2" t="s">
        <v>111</v>
      </c>
      <c r="C40" s="9">
        <v>6</v>
      </c>
      <c r="D40" s="11">
        <v>16</v>
      </c>
      <c r="E40" s="11">
        <v>33</v>
      </c>
      <c r="F40" s="11">
        <v>26</v>
      </c>
      <c r="G40" s="11">
        <v>18</v>
      </c>
      <c r="H40" s="12">
        <v>30</v>
      </c>
      <c r="I40" s="10">
        <v>116</v>
      </c>
      <c r="J40" s="11">
        <v>38</v>
      </c>
      <c r="K40" s="12">
        <v>61</v>
      </c>
      <c r="L40" s="11">
        <v>197</v>
      </c>
      <c r="M40" s="10">
        <v>52</v>
      </c>
      <c r="N40" s="11">
        <v>48</v>
      </c>
      <c r="O40" s="11">
        <v>16</v>
      </c>
      <c r="P40" s="12">
        <v>45</v>
      </c>
      <c r="Q40" s="11">
        <v>483</v>
      </c>
      <c r="R40" s="11">
        <v>28</v>
      </c>
      <c r="S40" s="12">
        <v>73</v>
      </c>
      <c r="T40" s="12">
        <v>67</v>
      </c>
      <c r="U40" s="11">
        <v>235</v>
      </c>
      <c r="V40" s="11">
        <v>137</v>
      </c>
      <c r="W40" s="11">
        <v>24</v>
      </c>
      <c r="X40" s="23">
        <f t="shared" si="4"/>
        <v>1749</v>
      </c>
    </row>
    <row r="41" spans="1:41" ht="13.8" thickBot="1" x14ac:dyDescent="0.25">
      <c r="A41" s="16"/>
      <c r="B41" s="2" t="s">
        <v>112</v>
      </c>
      <c r="C41" s="9">
        <v>29</v>
      </c>
      <c r="D41" s="11">
        <v>3173</v>
      </c>
      <c r="E41" s="11">
        <v>31</v>
      </c>
      <c r="F41" s="11">
        <v>69</v>
      </c>
      <c r="G41" s="11">
        <v>51</v>
      </c>
      <c r="H41" s="12">
        <v>70</v>
      </c>
      <c r="I41" s="10">
        <v>176</v>
      </c>
      <c r="J41" s="11">
        <v>1221</v>
      </c>
      <c r="K41" s="12">
        <v>99</v>
      </c>
      <c r="L41" s="11">
        <v>253</v>
      </c>
      <c r="M41" s="10">
        <v>77</v>
      </c>
      <c r="N41" s="11">
        <v>62</v>
      </c>
      <c r="O41" s="11">
        <v>87</v>
      </c>
      <c r="P41" s="12">
        <v>202</v>
      </c>
      <c r="Q41" s="11">
        <v>1666</v>
      </c>
      <c r="R41" s="11">
        <v>85</v>
      </c>
      <c r="S41" s="11">
        <v>94</v>
      </c>
      <c r="T41" s="12">
        <v>103</v>
      </c>
      <c r="U41" s="11">
        <v>630</v>
      </c>
      <c r="V41" s="11">
        <v>2126</v>
      </c>
      <c r="W41" s="11">
        <v>79</v>
      </c>
      <c r="X41" s="23">
        <f t="shared" si="4"/>
        <v>10383</v>
      </c>
    </row>
    <row r="42" spans="1:41" ht="13.8" thickBot="1" x14ac:dyDescent="0.25">
      <c r="A42" s="38"/>
      <c r="B42" s="71" t="s">
        <v>113</v>
      </c>
      <c r="C42" s="72">
        <v>26</v>
      </c>
      <c r="D42" s="73">
        <v>63</v>
      </c>
      <c r="E42" s="74">
        <v>42</v>
      </c>
      <c r="F42" s="73">
        <v>23</v>
      </c>
      <c r="G42" s="74">
        <v>27</v>
      </c>
      <c r="H42" s="74">
        <v>6</v>
      </c>
      <c r="I42" s="75">
        <v>71</v>
      </c>
      <c r="J42" s="74">
        <v>82</v>
      </c>
      <c r="K42" s="74">
        <v>29</v>
      </c>
      <c r="L42" s="74">
        <v>229</v>
      </c>
      <c r="M42" s="75">
        <v>129</v>
      </c>
      <c r="N42" s="74">
        <v>26</v>
      </c>
      <c r="O42" s="74">
        <v>45</v>
      </c>
      <c r="P42" s="74">
        <v>88</v>
      </c>
      <c r="Q42" s="74">
        <v>1391</v>
      </c>
      <c r="R42" s="74">
        <v>30</v>
      </c>
      <c r="S42" s="74">
        <v>21</v>
      </c>
      <c r="T42" s="74">
        <v>59</v>
      </c>
      <c r="U42" s="74">
        <v>271</v>
      </c>
      <c r="V42" s="73">
        <v>494</v>
      </c>
      <c r="W42" s="74">
        <v>21</v>
      </c>
      <c r="X42" s="76">
        <f t="shared" ref="X42:X57" si="5">SUM(C42:W42)</f>
        <v>3173</v>
      </c>
    </row>
    <row r="43" spans="1:41" s="57" customFormat="1" ht="12.75" customHeight="1" thickBot="1" x14ac:dyDescent="0.25">
      <c r="A43" s="38"/>
      <c r="B43" s="77" t="s">
        <v>114</v>
      </c>
      <c r="C43" s="30">
        <v>20</v>
      </c>
      <c r="D43" s="36">
        <v>63</v>
      </c>
      <c r="E43" s="31">
        <v>40</v>
      </c>
      <c r="F43" s="31">
        <v>23</v>
      </c>
      <c r="G43" s="31">
        <v>14</v>
      </c>
      <c r="H43" s="31">
        <v>6</v>
      </c>
      <c r="I43" s="78">
        <v>61</v>
      </c>
      <c r="J43" s="31">
        <v>82</v>
      </c>
      <c r="K43" s="31">
        <v>24</v>
      </c>
      <c r="L43" s="31">
        <v>106</v>
      </c>
      <c r="M43" s="32">
        <v>117</v>
      </c>
      <c r="N43" s="31">
        <v>25</v>
      </c>
      <c r="O43" s="31">
        <v>45</v>
      </c>
      <c r="P43" s="31">
        <v>73</v>
      </c>
      <c r="Q43" s="31">
        <v>1333</v>
      </c>
      <c r="R43" s="31">
        <v>30</v>
      </c>
      <c r="S43" s="31">
        <v>14</v>
      </c>
      <c r="T43" s="31">
        <v>59</v>
      </c>
      <c r="U43" s="31">
        <v>202</v>
      </c>
      <c r="V43" s="31">
        <v>438</v>
      </c>
      <c r="W43" s="31">
        <v>21</v>
      </c>
      <c r="X43" s="35">
        <f t="shared" si="5"/>
        <v>2796</v>
      </c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</row>
    <row r="44" spans="1:41" ht="13.8" thickBot="1" x14ac:dyDescent="0.25">
      <c r="A44" s="16"/>
      <c r="B44" s="121" t="s">
        <v>115</v>
      </c>
      <c r="C44" s="9">
        <v>9</v>
      </c>
      <c r="D44" s="11">
        <v>26</v>
      </c>
      <c r="E44" s="11">
        <v>2</v>
      </c>
      <c r="F44" s="12">
        <v>1</v>
      </c>
      <c r="G44" s="12">
        <v>4</v>
      </c>
      <c r="H44" s="12">
        <v>3</v>
      </c>
      <c r="I44" s="10">
        <v>31</v>
      </c>
      <c r="J44" s="11">
        <v>34</v>
      </c>
      <c r="K44" s="12">
        <v>3</v>
      </c>
      <c r="L44" s="11">
        <v>63</v>
      </c>
      <c r="M44" s="10">
        <v>65</v>
      </c>
      <c r="N44" s="12">
        <v>3</v>
      </c>
      <c r="O44" s="11">
        <v>3</v>
      </c>
      <c r="P44" s="12">
        <v>18</v>
      </c>
      <c r="Q44" s="11">
        <v>500</v>
      </c>
      <c r="R44" s="11">
        <v>8</v>
      </c>
      <c r="S44" s="12">
        <v>6</v>
      </c>
      <c r="T44" s="12">
        <v>5</v>
      </c>
      <c r="U44" s="11">
        <v>51</v>
      </c>
      <c r="V44" s="11">
        <v>331</v>
      </c>
      <c r="W44" s="11">
        <v>5</v>
      </c>
      <c r="X44" s="23">
        <f t="shared" si="5"/>
        <v>1171</v>
      </c>
    </row>
    <row r="45" spans="1:41" ht="13.8" thickBot="1" x14ac:dyDescent="0.25">
      <c r="A45" s="16"/>
      <c r="B45" s="121" t="s">
        <v>116</v>
      </c>
      <c r="C45" s="9">
        <v>0</v>
      </c>
      <c r="D45" s="11">
        <v>10</v>
      </c>
      <c r="E45" s="11">
        <v>6</v>
      </c>
      <c r="F45" s="12">
        <v>4</v>
      </c>
      <c r="G45" s="12">
        <v>0</v>
      </c>
      <c r="H45" s="11">
        <v>0</v>
      </c>
      <c r="I45" s="10">
        <v>1</v>
      </c>
      <c r="J45" s="11">
        <v>11</v>
      </c>
      <c r="K45" s="12">
        <v>4</v>
      </c>
      <c r="L45" s="11">
        <v>15</v>
      </c>
      <c r="M45" s="10">
        <v>0</v>
      </c>
      <c r="N45" s="12">
        <v>0</v>
      </c>
      <c r="O45" s="11">
        <v>1</v>
      </c>
      <c r="P45" s="12">
        <v>5</v>
      </c>
      <c r="Q45" s="11">
        <v>62</v>
      </c>
      <c r="R45" s="11">
        <v>0</v>
      </c>
      <c r="S45" s="12">
        <v>1</v>
      </c>
      <c r="T45" s="12">
        <v>1</v>
      </c>
      <c r="U45" s="11">
        <v>14</v>
      </c>
      <c r="V45" s="11">
        <v>0</v>
      </c>
      <c r="W45" s="11">
        <v>1</v>
      </c>
      <c r="X45" s="23">
        <f t="shared" si="5"/>
        <v>136</v>
      </c>
    </row>
    <row r="46" spans="1:41" ht="19.8" thickBot="1" x14ac:dyDescent="0.25">
      <c r="A46" s="16"/>
      <c r="B46" s="121" t="s">
        <v>117</v>
      </c>
      <c r="C46" s="9">
        <v>4</v>
      </c>
      <c r="D46" s="11">
        <v>0</v>
      </c>
      <c r="E46" s="11">
        <v>7</v>
      </c>
      <c r="F46" s="12">
        <v>3</v>
      </c>
      <c r="G46" s="12">
        <v>10</v>
      </c>
      <c r="H46" s="12">
        <v>0</v>
      </c>
      <c r="I46" s="10">
        <v>5</v>
      </c>
      <c r="J46" s="11">
        <v>0</v>
      </c>
      <c r="K46" s="12">
        <v>1</v>
      </c>
      <c r="L46" s="11">
        <v>0</v>
      </c>
      <c r="M46" s="10">
        <v>0</v>
      </c>
      <c r="N46" s="12">
        <v>9</v>
      </c>
      <c r="O46" s="11">
        <v>12</v>
      </c>
      <c r="P46" s="12">
        <v>1</v>
      </c>
      <c r="Q46" s="11">
        <v>45</v>
      </c>
      <c r="R46" s="11">
        <v>10</v>
      </c>
      <c r="S46" s="12">
        <v>0</v>
      </c>
      <c r="T46" s="12">
        <v>2</v>
      </c>
      <c r="U46" s="11">
        <v>0</v>
      </c>
      <c r="V46" s="11">
        <v>3</v>
      </c>
      <c r="W46" s="11">
        <v>8</v>
      </c>
      <c r="X46" s="23">
        <f t="shared" si="5"/>
        <v>120</v>
      </c>
    </row>
    <row r="47" spans="1:41" ht="13.8" thickBot="1" x14ac:dyDescent="0.25">
      <c r="A47" s="16"/>
      <c r="B47" s="121" t="s">
        <v>118</v>
      </c>
      <c r="C47" s="9">
        <v>3</v>
      </c>
      <c r="D47" s="11">
        <v>16</v>
      </c>
      <c r="E47" s="11">
        <v>14</v>
      </c>
      <c r="F47" s="12">
        <v>9</v>
      </c>
      <c r="G47" s="12">
        <v>0</v>
      </c>
      <c r="H47" s="12">
        <v>0</v>
      </c>
      <c r="I47" s="10">
        <v>16</v>
      </c>
      <c r="J47" s="11">
        <v>0</v>
      </c>
      <c r="K47" s="12">
        <v>16</v>
      </c>
      <c r="L47" s="11">
        <v>17</v>
      </c>
      <c r="M47" s="10">
        <v>0</v>
      </c>
      <c r="N47" s="12">
        <v>3</v>
      </c>
      <c r="O47" s="11">
        <v>14</v>
      </c>
      <c r="P47" s="12">
        <v>0</v>
      </c>
      <c r="Q47" s="11">
        <v>375</v>
      </c>
      <c r="R47" s="11">
        <v>12</v>
      </c>
      <c r="S47" s="12">
        <v>1</v>
      </c>
      <c r="T47" s="12">
        <v>18</v>
      </c>
      <c r="U47" s="11">
        <v>0</v>
      </c>
      <c r="V47" s="11">
        <v>58</v>
      </c>
      <c r="W47" s="11">
        <v>5</v>
      </c>
      <c r="X47" s="23">
        <f t="shared" si="5"/>
        <v>577</v>
      </c>
    </row>
    <row r="48" spans="1:41" ht="13.8" thickBot="1" x14ac:dyDescent="0.25">
      <c r="A48" s="16"/>
      <c r="B48" s="121" t="s">
        <v>119</v>
      </c>
      <c r="C48" s="9">
        <v>0</v>
      </c>
      <c r="D48" s="11">
        <v>0</v>
      </c>
      <c r="E48" s="11">
        <v>3</v>
      </c>
      <c r="F48" s="12">
        <v>1</v>
      </c>
      <c r="G48" s="12">
        <v>0</v>
      </c>
      <c r="H48" s="12">
        <v>0</v>
      </c>
      <c r="I48" s="10">
        <v>0</v>
      </c>
      <c r="J48" s="11">
        <v>12</v>
      </c>
      <c r="K48" s="12">
        <v>0</v>
      </c>
      <c r="L48" s="11">
        <v>0</v>
      </c>
      <c r="M48" s="10">
        <v>0</v>
      </c>
      <c r="N48" s="12">
        <v>0</v>
      </c>
      <c r="O48" s="11">
        <v>0</v>
      </c>
      <c r="P48" s="12">
        <v>5</v>
      </c>
      <c r="Q48" s="11">
        <v>53</v>
      </c>
      <c r="R48" s="11">
        <v>0</v>
      </c>
      <c r="S48" s="12">
        <v>0</v>
      </c>
      <c r="T48" s="12">
        <v>0</v>
      </c>
      <c r="U48" s="11">
        <v>0</v>
      </c>
      <c r="V48" s="11">
        <v>32</v>
      </c>
      <c r="W48" s="11">
        <v>0</v>
      </c>
      <c r="X48" s="23">
        <f t="shared" si="5"/>
        <v>106</v>
      </c>
    </row>
    <row r="49" spans="1:41" ht="13.8" thickBot="1" x14ac:dyDescent="0.25">
      <c r="A49" s="16"/>
      <c r="B49" s="121" t="s">
        <v>120</v>
      </c>
      <c r="C49" s="9">
        <v>3</v>
      </c>
      <c r="D49" s="11">
        <v>3</v>
      </c>
      <c r="E49" s="11">
        <v>0</v>
      </c>
      <c r="F49" s="12">
        <v>1</v>
      </c>
      <c r="G49" s="12">
        <v>0</v>
      </c>
      <c r="H49" s="12">
        <v>3</v>
      </c>
      <c r="I49" s="10">
        <v>7</v>
      </c>
      <c r="J49" s="11">
        <v>7</v>
      </c>
      <c r="K49" s="12">
        <v>0</v>
      </c>
      <c r="L49" s="11">
        <v>5</v>
      </c>
      <c r="M49" s="10">
        <v>9</v>
      </c>
      <c r="N49" s="12">
        <v>0</v>
      </c>
      <c r="O49" s="11">
        <v>3</v>
      </c>
      <c r="P49" s="12">
        <v>0</v>
      </c>
      <c r="Q49" s="11">
        <v>64</v>
      </c>
      <c r="R49" s="11">
        <v>0</v>
      </c>
      <c r="S49" s="12">
        <v>0</v>
      </c>
      <c r="T49" s="12">
        <v>1</v>
      </c>
      <c r="U49" s="11">
        <v>6</v>
      </c>
      <c r="V49" s="11">
        <v>3</v>
      </c>
      <c r="W49" s="11">
        <v>1</v>
      </c>
      <c r="X49" s="23">
        <f t="shared" si="5"/>
        <v>116</v>
      </c>
    </row>
    <row r="50" spans="1:41" ht="13.8" thickBot="1" x14ac:dyDescent="0.25">
      <c r="A50" s="16"/>
      <c r="B50" s="121" t="s">
        <v>121</v>
      </c>
      <c r="C50" s="9">
        <v>1</v>
      </c>
      <c r="D50" s="11">
        <v>4</v>
      </c>
      <c r="E50" s="11">
        <v>0</v>
      </c>
      <c r="F50" s="12">
        <v>1</v>
      </c>
      <c r="G50" s="12">
        <v>0</v>
      </c>
      <c r="H50" s="12">
        <v>0</v>
      </c>
      <c r="I50" s="10">
        <v>1</v>
      </c>
      <c r="J50" s="11">
        <v>10</v>
      </c>
      <c r="K50" s="12">
        <v>0</v>
      </c>
      <c r="L50" s="11">
        <v>4</v>
      </c>
      <c r="M50" s="10">
        <v>7</v>
      </c>
      <c r="N50" s="12">
        <v>1</v>
      </c>
      <c r="O50" s="11">
        <v>0</v>
      </c>
      <c r="P50" s="12">
        <v>3</v>
      </c>
      <c r="Q50" s="11">
        <v>14</v>
      </c>
      <c r="R50" s="11">
        <v>0</v>
      </c>
      <c r="S50" s="11">
        <v>0</v>
      </c>
      <c r="T50" s="12">
        <v>0</v>
      </c>
      <c r="U50" s="11">
        <v>2</v>
      </c>
      <c r="V50" s="11">
        <v>11</v>
      </c>
      <c r="W50" s="11">
        <v>1</v>
      </c>
      <c r="X50" s="23">
        <f t="shared" si="5"/>
        <v>60</v>
      </c>
    </row>
    <row r="51" spans="1:41" ht="13.8" thickBot="1" x14ac:dyDescent="0.25">
      <c r="A51" s="16"/>
      <c r="B51" s="121" t="s">
        <v>122</v>
      </c>
      <c r="C51" s="9">
        <v>0</v>
      </c>
      <c r="D51" s="11">
        <v>0</v>
      </c>
      <c r="E51" s="11">
        <v>8</v>
      </c>
      <c r="F51" s="12">
        <v>3</v>
      </c>
      <c r="G51" s="12">
        <v>0</v>
      </c>
      <c r="H51" s="12">
        <v>0</v>
      </c>
      <c r="I51" s="10">
        <v>0</v>
      </c>
      <c r="J51" s="11">
        <v>0</v>
      </c>
      <c r="K51" s="12">
        <v>0</v>
      </c>
      <c r="L51" s="11">
        <v>0</v>
      </c>
      <c r="M51" s="10">
        <v>36</v>
      </c>
      <c r="N51" s="12">
        <v>9</v>
      </c>
      <c r="O51" s="11">
        <v>11</v>
      </c>
      <c r="P51" s="12">
        <v>2</v>
      </c>
      <c r="Q51" s="11">
        <v>182</v>
      </c>
      <c r="R51" s="11">
        <v>0</v>
      </c>
      <c r="S51" s="12">
        <v>6</v>
      </c>
      <c r="T51" s="12">
        <v>30</v>
      </c>
      <c r="U51" s="11">
        <v>129</v>
      </c>
      <c r="V51" s="11">
        <v>0</v>
      </c>
      <c r="W51" s="11">
        <v>0</v>
      </c>
      <c r="X51" s="23">
        <f t="shared" si="5"/>
        <v>416</v>
      </c>
    </row>
    <row r="52" spans="1:41" ht="19.8" thickBot="1" x14ac:dyDescent="0.25">
      <c r="A52" s="16"/>
      <c r="B52" s="121" t="s">
        <v>123</v>
      </c>
      <c r="C52" s="9">
        <v>0</v>
      </c>
      <c r="D52" s="11">
        <v>0</v>
      </c>
      <c r="E52" s="11">
        <v>0</v>
      </c>
      <c r="F52" s="11">
        <v>0</v>
      </c>
      <c r="G52" s="11">
        <v>0</v>
      </c>
      <c r="H52" s="12">
        <v>0</v>
      </c>
      <c r="I52" s="10">
        <v>0</v>
      </c>
      <c r="J52" s="63">
        <v>8</v>
      </c>
      <c r="K52" s="12">
        <v>0</v>
      </c>
      <c r="L52" s="11">
        <v>1</v>
      </c>
      <c r="M52" s="10">
        <v>0</v>
      </c>
      <c r="N52" s="12">
        <v>0</v>
      </c>
      <c r="O52" s="11">
        <v>1</v>
      </c>
      <c r="P52" s="12">
        <v>39</v>
      </c>
      <c r="Q52" s="11">
        <v>19</v>
      </c>
      <c r="R52" s="11">
        <v>0</v>
      </c>
      <c r="S52" s="11">
        <v>0</v>
      </c>
      <c r="T52" s="12">
        <v>1</v>
      </c>
      <c r="U52" s="11">
        <v>0</v>
      </c>
      <c r="V52" s="11">
        <v>0</v>
      </c>
      <c r="W52" s="11">
        <v>0</v>
      </c>
      <c r="X52" s="23">
        <f t="shared" si="5"/>
        <v>69</v>
      </c>
    </row>
    <row r="53" spans="1:41" ht="18" customHeight="1" thickBot="1" x14ac:dyDescent="0.25">
      <c r="A53" s="16"/>
      <c r="B53" s="121" t="s">
        <v>124</v>
      </c>
      <c r="C53" s="9">
        <v>0</v>
      </c>
      <c r="D53" s="11">
        <v>4</v>
      </c>
      <c r="E53" s="11">
        <v>0</v>
      </c>
      <c r="F53" s="11">
        <v>0</v>
      </c>
      <c r="G53" s="11">
        <v>0</v>
      </c>
      <c r="H53" s="11">
        <v>0</v>
      </c>
      <c r="I53" s="2">
        <v>0</v>
      </c>
      <c r="J53" s="62">
        <v>8</v>
      </c>
      <c r="K53" s="12">
        <v>0</v>
      </c>
      <c r="L53" s="11">
        <v>1</v>
      </c>
      <c r="M53" s="11">
        <v>0</v>
      </c>
      <c r="N53" s="11">
        <v>0</v>
      </c>
      <c r="O53" s="11">
        <v>1</v>
      </c>
      <c r="P53" s="12">
        <v>0</v>
      </c>
      <c r="Q53" s="11">
        <v>19</v>
      </c>
      <c r="R53" s="11">
        <v>0</v>
      </c>
      <c r="S53" s="11">
        <v>0</v>
      </c>
      <c r="T53" s="11">
        <v>1</v>
      </c>
      <c r="U53" s="11">
        <v>0</v>
      </c>
      <c r="V53" s="67">
        <v>0</v>
      </c>
      <c r="W53" s="11">
        <v>0</v>
      </c>
      <c r="X53" s="112">
        <f t="shared" si="5"/>
        <v>34</v>
      </c>
      <c r="Y53" s="81"/>
    </row>
    <row r="54" spans="1:41" ht="19.8" thickBot="1" x14ac:dyDescent="0.25">
      <c r="A54" s="72">
        <v>7</v>
      </c>
      <c r="B54" s="97" t="s">
        <v>125</v>
      </c>
      <c r="C54" s="85">
        <v>96</v>
      </c>
      <c r="D54" s="86">
        <v>2661</v>
      </c>
      <c r="E54" s="86">
        <v>80</v>
      </c>
      <c r="F54" s="86">
        <v>144</v>
      </c>
      <c r="G54" s="86">
        <v>105</v>
      </c>
      <c r="H54" s="86">
        <v>118</v>
      </c>
      <c r="I54" s="87">
        <v>446</v>
      </c>
      <c r="J54" s="74">
        <v>1635</v>
      </c>
      <c r="K54" s="86">
        <v>216</v>
      </c>
      <c r="L54" s="86">
        <v>611</v>
      </c>
      <c r="M54" s="87">
        <v>1466</v>
      </c>
      <c r="N54" s="86">
        <v>139</v>
      </c>
      <c r="O54" s="86">
        <v>213</v>
      </c>
      <c r="P54" s="86">
        <v>320</v>
      </c>
      <c r="Q54" s="86">
        <v>5284</v>
      </c>
      <c r="R54" s="86">
        <v>116</v>
      </c>
      <c r="S54" s="86">
        <v>305</v>
      </c>
      <c r="T54" s="86">
        <v>236</v>
      </c>
      <c r="U54" s="86">
        <v>1364</v>
      </c>
      <c r="V54" s="73">
        <v>1543</v>
      </c>
      <c r="W54" s="86">
        <v>127</v>
      </c>
      <c r="X54" s="103">
        <f t="shared" si="5"/>
        <v>17225</v>
      </c>
      <c r="Y54" s="81"/>
    </row>
    <row r="55" spans="1:41" ht="13.8" thickBot="1" x14ac:dyDescent="0.25">
      <c r="A55" s="88"/>
      <c r="B55" s="93" t="s">
        <v>126</v>
      </c>
      <c r="C55" s="90">
        <v>56</v>
      </c>
      <c r="D55" s="86">
        <v>792</v>
      </c>
      <c r="E55" s="91">
        <v>51</v>
      </c>
      <c r="F55" s="91">
        <v>101</v>
      </c>
      <c r="G55" s="91">
        <v>65</v>
      </c>
      <c r="H55" s="86">
        <v>88</v>
      </c>
      <c r="I55" s="87">
        <v>291</v>
      </c>
      <c r="J55" s="91">
        <v>705</v>
      </c>
      <c r="K55" s="86">
        <v>161</v>
      </c>
      <c r="L55" s="91">
        <v>300</v>
      </c>
      <c r="M55" s="87">
        <v>878</v>
      </c>
      <c r="N55" s="86">
        <v>77</v>
      </c>
      <c r="O55" s="91">
        <v>147</v>
      </c>
      <c r="P55" s="86">
        <v>202</v>
      </c>
      <c r="Q55" s="91">
        <v>2839</v>
      </c>
      <c r="R55" s="91">
        <v>86</v>
      </c>
      <c r="S55" s="86">
        <v>216</v>
      </c>
      <c r="T55" s="86">
        <v>175</v>
      </c>
      <c r="U55" s="91">
        <v>802</v>
      </c>
      <c r="V55" s="91">
        <v>584</v>
      </c>
      <c r="W55" s="91">
        <v>112</v>
      </c>
      <c r="X55" s="103">
        <f t="shared" si="5"/>
        <v>8728</v>
      </c>
      <c r="Y55" s="81"/>
    </row>
    <row r="56" spans="1:41" ht="13.8" thickBot="1" x14ac:dyDescent="0.25">
      <c r="A56" s="16"/>
      <c r="B56" s="122" t="s">
        <v>127</v>
      </c>
      <c r="C56" s="9">
        <v>5</v>
      </c>
      <c r="D56" s="11">
        <v>74</v>
      </c>
      <c r="E56" s="11">
        <v>6</v>
      </c>
      <c r="F56" s="12">
        <v>19</v>
      </c>
      <c r="G56" s="12">
        <v>8</v>
      </c>
      <c r="H56" s="12">
        <v>35</v>
      </c>
      <c r="I56" s="10">
        <v>61</v>
      </c>
      <c r="J56" s="11">
        <v>38</v>
      </c>
      <c r="K56" s="12">
        <v>15</v>
      </c>
      <c r="L56" s="11">
        <v>58</v>
      </c>
      <c r="M56" s="10">
        <v>115</v>
      </c>
      <c r="N56" s="12">
        <v>13</v>
      </c>
      <c r="O56" s="12">
        <v>12</v>
      </c>
      <c r="P56" s="12">
        <v>31</v>
      </c>
      <c r="Q56" s="11">
        <v>403</v>
      </c>
      <c r="R56" s="11">
        <v>31</v>
      </c>
      <c r="S56" s="12">
        <v>38</v>
      </c>
      <c r="T56" s="12">
        <v>34</v>
      </c>
      <c r="U56" s="11">
        <v>141</v>
      </c>
      <c r="V56" s="11">
        <v>41</v>
      </c>
      <c r="W56" s="12">
        <v>13</v>
      </c>
      <c r="X56" s="104">
        <f t="shared" si="5"/>
        <v>1191</v>
      </c>
      <c r="Y56" s="81"/>
    </row>
    <row r="57" spans="1:41" ht="9" customHeight="1" thickBot="1" x14ac:dyDescent="0.25">
      <c r="A57" s="16"/>
      <c r="B57" s="122" t="s">
        <v>128</v>
      </c>
      <c r="C57" s="20">
        <v>2</v>
      </c>
      <c r="D57" s="19">
        <v>68</v>
      </c>
      <c r="E57" s="19">
        <v>8</v>
      </c>
      <c r="F57" s="17">
        <v>7</v>
      </c>
      <c r="G57" s="17">
        <v>5</v>
      </c>
      <c r="H57" s="17">
        <v>16</v>
      </c>
      <c r="I57" s="18">
        <v>8</v>
      </c>
      <c r="J57" s="19">
        <v>25</v>
      </c>
      <c r="K57" s="17">
        <v>0</v>
      </c>
      <c r="L57" s="19">
        <v>41</v>
      </c>
      <c r="M57" s="18">
        <v>24</v>
      </c>
      <c r="N57" s="17">
        <v>6</v>
      </c>
      <c r="O57" s="17">
        <v>27</v>
      </c>
      <c r="P57" s="17">
        <v>4</v>
      </c>
      <c r="Q57" s="19">
        <v>197</v>
      </c>
      <c r="R57" s="19">
        <v>0</v>
      </c>
      <c r="S57" s="17">
        <v>6</v>
      </c>
      <c r="T57" s="17">
        <v>16</v>
      </c>
      <c r="U57" s="19">
        <v>54</v>
      </c>
      <c r="V57" s="19">
        <v>15</v>
      </c>
      <c r="W57" s="17">
        <v>3</v>
      </c>
      <c r="X57" s="107">
        <f t="shared" si="5"/>
        <v>532</v>
      </c>
      <c r="Y57" s="81"/>
    </row>
    <row r="58" spans="1:41" ht="92.25" customHeight="1" thickBot="1" x14ac:dyDescent="0.25">
      <c r="A58" s="43" t="s">
        <v>0</v>
      </c>
      <c r="B58" s="44"/>
      <c r="C58" s="40" t="str">
        <f t="shared" ref="C58:W58" si="6">C27</f>
        <v>Белкино</v>
      </c>
      <c r="D58" s="40" t="str">
        <f t="shared" si="6"/>
        <v>Богородский</v>
      </c>
      <c r="E58" s="40" t="str">
        <f t="shared" si="6"/>
        <v>Екатериновка</v>
      </c>
      <c r="F58" s="40" t="str">
        <f t="shared" si="6"/>
        <v>Кибәч</v>
      </c>
      <c r="G58" s="40" t="str">
        <f t="shared" si="6"/>
        <v>Кибәк Иле</v>
      </c>
      <c r="H58" s="40" t="str">
        <f t="shared" si="6"/>
        <v>Кәвәл</v>
      </c>
      <c r="I58" s="40" t="str">
        <f t="shared" si="6"/>
        <v>Күн</v>
      </c>
      <c r="J58" s="40" t="str">
        <f t="shared" si="6"/>
        <v>Кощаково</v>
      </c>
      <c r="K58" s="40" t="str">
        <f t="shared" si="6"/>
        <v>Керәшен Сәрдәсе</v>
      </c>
      <c r="L58" s="40" t="str">
        <f t="shared" si="6"/>
        <v>Колай</v>
      </c>
      <c r="M58" s="40" t="str">
        <f t="shared" si="6"/>
        <v>Ленино-Кокушкино</v>
      </c>
      <c r="N58" s="40" t="str">
        <f t="shared" si="6"/>
        <v>Надеждино</v>
      </c>
      <c r="O58" s="40" t="str">
        <f t="shared" si="6"/>
        <v>Татар Казысы</v>
      </c>
      <c r="P58" s="40" t="str">
        <f t="shared" si="6"/>
        <v>Пановка</v>
      </c>
      <c r="Q58" s="40" t="str">
        <f t="shared" si="6"/>
        <v>Питрәч</v>
      </c>
      <c r="R58" s="40" t="str">
        <f t="shared" si="6"/>
        <v>Пимәр</v>
      </c>
      <c r="S58" s="40" t="str">
        <f t="shared" si="6"/>
        <v>Татар Тау Иле</v>
      </c>
      <c r="T58" s="40" t="str">
        <f t="shared" si="6"/>
        <v>Чыты</v>
      </c>
      <c r="U58" s="40" t="str">
        <f t="shared" si="6"/>
        <v>Шәле</v>
      </c>
      <c r="V58" s="40" t="str">
        <f t="shared" si="6"/>
        <v>Шигали</v>
      </c>
      <c r="W58" s="41" t="str">
        <f t="shared" si="6"/>
        <v>Янсуар</v>
      </c>
      <c r="X58" s="100" t="s">
        <v>150</v>
      </c>
      <c r="Y58" s="81"/>
    </row>
    <row r="59" spans="1:41" ht="21" thickBot="1" x14ac:dyDescent="0.25">
      <c r="A59" s="37">
        <v>8</v>
      </c>
      <c r="B59" s="25" t="s">
        <v>129</v>
      </c>
      <c r="C59" s="26">
        <v>3</v>
      </c>
      <c r="D59" s="27">
        <v>68</v>
      </c>
      <c r="E59" s="27">
        <v>3</v>
      </c>
      <c r="F59" s="27">
        <v>9</v>
      </c>
      <c r="G59" s="27">
        <v>8</v>
      </c>
      <c r="H59" s="27">
        <v>2</v>
      </c>
      <c r="I59" s="28">
        <v>17</v>
      </c>
      <c r="J59" s="27">
        <v>43</v>
      </c>
      <c r="K59" s="27">
        <v>17</v>
      </c>
      <c r="L59" s="27">
        <v>48</v>
      </c>
      <c r="M59" s="28">
        <v>32</v>
      </c>
      <c r="N59" s="27">
        <v>7</v>
      </c>
      <c r="O59" s="27">
        <v>23</v>
      </c>
      <c r="P59" s="27">
        <v>13</v>
      </c>
      <c r="Q59" s="27">
        <v>351</v>
      </c>
      <c r="R59" s="27">
        <v>16</v>
      </c>
      <c r="S59" s="27">
        <v>17</v>
      </c>
      <c r="T59" s="27">
        <v>23</v>
      </c>
      <c r="U59" s="27">
        <v>128</v>
      </c>
      <c r="V59" s="27">
        <v>4</v>
      </c>
      <c r="W59" s="27">
        <v>7</v>
      </c>
      <c r="X59" s="113">
        <f t="shared" ref="X59:X72" si="7">SUM(C59:W59)</f>
        <v>839</v>
      </c>
      <c r="Y59" s="119"/>
    </row>
    <row r="60" spans="1:41" s="57" customFormat="1" ht="21" thickBot="1" x14ac:dyDescent="0.25">
      <c r="A60" s="38"/>
      <c r="B60" s="29" t="s">
        <v>130</v>
      </c>
      <c r="C60" s="38">
        <v>0</v>
      </c>
      <c r="D60" s="36">
        <v>1</v>
      </c>
      <c r="E60" s="36">
        <v>0</v>
      </c>
      <c r="F60" s="36">
        <v>0</v>
      </c>
      <c r="G60" s="36">
        <v>0</v>
      </c>
      <c r="H60" s="36">
        <v>0</v>
      </c>
      <c r="I60" s="52">
        <v>0</v>
      </c>
      <c r="J60" s="36">
        <v>3</v>
      </c>
      <c r="K60" s="36">
        <v>0</v>
      </c>
      <c r="L60" s="36">
        <v>1</v>
      </c>
      <c r="M60" s="52">
        <v>0</v>
      </c>
      <c r="N60" s="36">
        <v>0</v>
      </c>
      <c r="O60" s="36">
        <v>0</v>
      </c>
      <c r="P60" s="36">
        <v>1</v>
      </c>
      <c r="Q60" s="36">
        <v>7</v>
      </c>
      <c r="R60" s="36">
        <v>0</v>
      </c>
      <c r="S60" s="36">
        <v>0</v>
      </c>
      <c r="T60" s="36" t="s">
        <v>29</v>
      </c>
      <c r="U60" s="36">
        <v>1</v>
      </c>
      <c r="V60" s="36">
        <v>1</v>
      </c>
      <c r="W60" s="36">
        <v>0</v>
      </c>
      <c r="X60" s="114">
        <f t="shared" si="7"/>
        <v>15</v>
      </c>
      <c r="Y60" s="81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</row>
    <row r="61" spans="1:41" ht="13.8" thickBot="1" x14ac:dyDescent="0.25">
      <c r="A61" s="16"/>
      <c r="B61" s="1" t="s">
        <v>131</v>
      </c>
      <c r="C61" s="16">
        <v>0</v>
      </c>
      <c r="D61" s="12">
        <v>0</v>
      </c>
      <c r="E61" s="12">
        <v>0</v>
      </c>
      <c r="F61" s="12">
        <v>1</v>
      </c>
      <c r="G61" s="12">
        <v>0</v>
      </c>
      <c r="H61" s="12">
        <v>0</v>
      </c>
      <c r="I61" s="10">
        <v>0</v>
      </c>
      <c r="J61" s="12">
        <v>2</v>
      </c>
      <c r="K61" s="12">
        <v>0</v>
      </c>
      <c r="L61" s="12">
        <v>2</v>
      </c>
      <c r="M61" s="10">
        <v>2</v>
      </c>
      <c r="N61" s="12">
        <v>1</v>
      </c>
      <c r="O61" s="12">
        <v>0</v>
      </c>
      <c r="P61" s="12">
        <v>1</v>
      </c>
      <c r="Q61" s="12">
        <v>6</v>
      </c>
      <c r="R61" s="12">
        <v>0</v>
      </c>
      <c r="S61" s="12">
        <v>1</v>
      </c>
      <c r="T61" s="12"/>
      <c r="U61" s="12">
        <v>1</v>
      </c>
      <c r="V61" s="12" t="s">
        <v>29</v>
      </c>
      <c r="W61" s="12">
        <v>1</v>
      </c>
      <c r="X61" s="104">
        <f t="shared" si="7"/>
        <v>18</v>
      </c>
      <c r="Y61" s="81"/>
    </row>
    <row r="62" spans="1:41" ht="21" thickBot="1" x14ac:dyDescent="0.25">
      <c r="A62" s="16"/>
      <c r="B62" s="1" t="s">
        <v>132</v>
      </c>
      <c r="C62" s="16">
        <v>2</v>
      </c>
      <c r="D62" s="12">
        <v>17</v>
      </c>
      <c r="E62" s="11">
        <v>3</v>
      </c>
      <c r="F62" s="11">
        <v>3</v>
      </c>
      <c r="G62" s="11">
        <v>0</v>
      </c>
      <c r="H62" s="12">
        <v>1</v>
      </c>
      <c r="I62" s="10">
        <v>0</v>
      </c>
      <c r="J62" s="12">
        <v>17</v>
      </c>
      <c r="K62" s="12">
        <v>0</v>
      </c>
      <c r="L62" s="12">
        <v>13</v>
      </c>
      <c r="M62" s="10">
        <v>29</v>
      </c>
      <c r="N62" s="12">
        <v>1</v>
      </c>
      <c r="O62" s="11">
        <v>4</v>
      </c>
      <c r="P62" s="12">
        <v>6</v>
      </c>
      <c r="Q62" s="12">
        <v>69</v>
      </c>
      <c r="R62" s="11">
        <v>0</v>
      </c>
      <c r="S62" s="12">
        <v>2</v>
      </c>
      <c r="T62" s="12">
        <v>3</v>
      </c>
      <c r="U62" s="11">
        <v>13</v>
      </c>
      <c r="V62" s="11">
        <v>2</v>
      </c>
      <c r="W62" s="11">
        <v>2</v>
      </c>
      <c r="X62" s="104">
        <f t="shared" si="7"/>
        <v>187</v>
      </c>
      <c r="Y62" s="81"/>
    </row>
    <row r="63" spans="1:41" ht="13.8" thickBot="1" x14ac:dyDescent="0.25">
      <c r="A63" s="37">
        <v>9</v>
      </c>
      <c r="B63" s="25" t="s">
        <v>133</v>
      </c>
      <c r="C63" s="26">
        <v>32</v>
      </c>
      <c r="D63" s="27">
        <v>904</v>
      </c>
      <c r="E63" s="33">
        <v>17</v>
      </c>
      <c r="F63" s="33">
        <v>29</v>
      </c>
      <c r="G63" s="27">
        <v>24</v>
      </c>
      <c r="H63" s="27">
        <v>17</v>
      </c>
      <c r="I63" s="28">
        <v>99</v>
      </c>
      <c r="J63" s="27">
        <v>380</v>
      </c>
      <c r="K63" s="27">
        <v>33</v>
      </c>
      <c r="L63" s="27">
        <v>275</v>
      </c>
      <c r="M63" s="28">
        <v>302</v>
      </c>
      <c r="N63" s="27">
        <v>26</v>
      </c>
      <c r="O63" s="27">
        <v>46</v>
      </c>
      <c r="P63" s="27">
        <v>84</v>
      </c>
      <c r="Q63" s="27">
        <v>1286</v>
      </c>
      <c r="R63" s="33">
        <v>18</v>
      </c>
      <c r="S63" s="27">
        <v>64</v>
      </c>
      <c r="T63" s="27">
        <v>44</v>
      </c>
      <c r="U63" s="33">
        <v>369</v>
      </c>
      <c r="V63" s="33">
        <v>363</v>
      </c>
      <c r="W63" s="33">
        <v>9</v>
      </c>
      <c r="X63" s="113">
        <f t="shared" si="7"/>
        <v>4421</v>
      </c>
      <c r="Y63" s="82"/>
    </row>
    <row r="64" spans="1:41" ht="13.8" thickBot="1" x14ac:dyDescent="0.25">
      <c r="A64" s="16"/>
      <c r="B64" s="2" t="s">
        <v>134</v>
      </c>
      <c r="C64" s="20">
        <v>54</v>
      </c>
      <c r="D64" s="19">
        <v>1819</v>
      </c>
      <c r="E64" s="19">
        <v>29</v>
      </c>
      <c r="F64" s="19">
        <v>43</v>
      </c>
      <c r="G64" s="17">
        <v>38</v>
      </c>
      <c r="H64" s="17">
        <v>19</v>
      </c>
      <c r="I64" s="18">
        <v>155</v>
      </c>
      <c r="J64" s="19">
        <v>677</v>
      </c>
      <c r="K64" s="17">
        <v>50</v>
      </c>
      <c r="L64" s="19">
        <v>435</v>
      </c>
      <c r="M64" s="18">
        <v>652</v>
      </c>
      <c r="N64" s="17">
        <v>54</v>
      </c>
      <c r="O64" s="19">
        <v>77</v>
      </c>
      <c r="P64" s="17">
        <v>140</v>
      </c>
      <c r="Q64" s="19">
        <v>2373</v>
      </c>
      <c r="R64" s="19">
        <v>35</v>
      </c>
      <c r="S64" s="17">
        <v>117</v>
      </c>
      <c r="T64" s="17">
        <v>81</v>
      </c>
      <c r="U64" s="19">
        <v>607</v>
      </c>
      <c r="V64" s="19">
        <v>959</v>
      </c>
      <c r="W64" s="19">
        <v>15</v>
      </c>
      <c r="X64" s="115">
        <f t="shared" si="7"/>
        <v>8429</v>
      </c>
      <c r="Y64" s="81"/>
    </row>
    <row r="65" spans="1:41" ht="21" thickBot="1" x14ac:dyDescent="0.25">
      <c r="A65" s="16"/>
      <c r="B65" s="2" t="s">
        <v>135</v>
      </c>
      <c r="C65" s="9">
        <v>8</v>
      </c>
      <c r="D65" s="11">
        <v>63</v>
      </c>
      <c r="E65" s="11">
        <v>0</v>
      </c>
      <c r="F65" s="11">
        <v>3</v>
      </c>
      <c r="G65" s="12">
        <v>2</v>
      </c>
      <c r="H65" s="12">
        <v>2</v>
      </c>
      <c r="I65" s="10">
        <v>12</v>
      </c>
      <c r="J65" s="11">
        <v>25</v>
      </c>
      <c r="K65" s="12">
        <v>4</v>
      </c>
      <c r="L65" s="11">
        <v>33</v>
      </c>
      <c r="M65" s="10">
        <v>33</v>
      </c>
      <c r="N65" s="12">
        <v>10</v>
      </c>
      <c r="O65" s="11">
        <v>3</v>
      </c>
      <c r="P65" s="12">
        <v>11</v>
      </c>
      <c r="Q65" s="11">
        <v>76</v>
      </c>
      <c r="R65" s="11">
        <v>2</v>
      </c>
      <c r="S65" s="12">
        <v>5</v>
      </c>
      <c r="T65" s="12">
        <v>1</v>
      </c>
      <c r="U65" s="11">
        <v>28</v>
      </c>
      <c r="V65" s="11">
        <v>28</v>
      </c>
      <c r="W65" s="11">
        <v>1</v>
      </c>
      <c r="X65" s="112">
        <f t="shared" si="7"/>
        <v>350</v>
      </c>
      <c r="Y65" s="81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</row>
    <row r="66" spans="1:41" ht="13.8" thickBot="1" x14ac:dyDescent="0.25">
      <c r="A66" s="16"/>
      <c r="B66" s="2" t="s">
        <v>140</v>
      </c>
      <c r="C66" s="9">
        <v>25</v>
      </c>
      <c r="D66" s="11">
        <v>205</v>
      </c>
      <c r="E66" s="11">
        <v>0</v>
      </c>
      <c r="F66" s="11">
        <v>11</v>
      </c>
      <c r="G66" s="12">
        <v>6</v>
      </c>
      <c r="H66" s="12">
        <v>10</v>
      </c>
      <c r="I66" s="10">
        <v>37</v>
      </c>
      <c r="J66" s="11">
        <v>80</v>
      </c>
      <c r="K66" s="12">
        <v>12</v>
      </c>
      <c r="L66" s="11">
        <v>110</v>
      </c>
      <c r="M66" s="10">
        <v>94</v>
      </c>
      <c r="N66" s="12">
        <v>35</v>
      </c>
      <c r="O66" s="11">
        <v>10</v>
      </c>
      <c r="P66" s="12">
        <v>39</v>
      </c>
      <c r="Q66" s="11">
        <v>243</v>
      </c>
      <c r="R66" s="11">
        <v>7</v>
      </c>
      <c r="S66" s="12">
        <v>16</v>
      </c>
      <c r="T66" s="12">
        <v>3</v>
      </c>
      <c r="U66" s="11">
        <v>75</v>
      </c>
      <c r="V66" s="11">
        <v>90</v>
      </c>
      <c r="W66" s="11">
        <v>3</v>
      </c>
      <c r="X66" s="104">
        <f t="shared" si="7"/>
        <v>1111</v>
      </c>
      <c r="Y66" s="81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</row>
    <row r="67" spans="1:41" ht="13.8" thickBot="1" x14ac:dyDescent="0.25">
      <c r="A67" s="16"/>
      <c r="B67" s="2" t="s">
        <v>136</v>
      </c>
      <c r="C67" s="20">
        <v>4</v>
      </c>
      <c r="D67" s="19">
        <v>13</v>
      </c>
      <c r="E67" s="19">
        <v>2</v>
      </c>
      <c r="F67" s="19">
        <v>5</v>
      </c>
      <c r="G67" s="17">
        <v>3</v>
      </c>
      <c r="H67" s="17">
        <v>3</v>
      </c>
      <c r="I67" s="18">
        <v>3</v>
      </c>
      <c r="J67" s="19">
        <v>23</v>
      </c>
      <c r="K67" s="17">
        <v>3</v>
      </c>
      <c r="L67" s="19">
        <v>30</v>
      </c>
      <c r="M67" s="18">
        <v>32</v>
      </c>
      <c r="N67" s="17">
        <v>5</v>
      </c>
      <c r="O67" s="19">
        <v>1</v>
      </c>
      <c r="P67" s="17">
        <v>16</v>
      </c>
      <c r="Q67" s="19">
        <v>40</v>
      </c>
      <c r="R67" s="19">
        <v>1</v>
      </c>
      <c r="S67" s="17">
        <v>3</v>
      </c>
      <c r="T67" s="17">
        <v>3</v>
      </c>
      <c r="U67" s="19">
        <v>8</v>
      </c>
      <c r="V67" s="19">
        <v>37</v>
      </c>
      <c r="W67" s="19">
        <v>1</v>
      </c>
      <c r="X67" s="115">
        <f t="shared" si="7"/>
        <v>236</v>
      </c>
      <c r="Y67" s="81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</row>
    <row r="68" spans="1:41" ht="13.8" thickBot="1" x14ac:dyDescent="0.25">
      <c r="A68" s="16"/>
      <c r="B68" s="2" t="s">
        <v>140</v>
      </c>
      <c r="C68" s="9">
        <v>4</v>
      </c>
      <c r="D68" s="11">
        <v>15</v>
      </c>
      <c r="E68" s="11">
        <v>4</v>
      </c>
      <c r="F68" s="11">
        <v>8</v>
      </c>
      <c r="G68" s="12">
        <v>6</v>
      </c>
      <c r="H68" s="12">
        <v>3</v>
      </c>
      <c r="I68" s="10">
        <v>4</v>
      </c>
      <c r="J68" s="11">
        <v>34</v>
      </c>
      <c r="K68" s="12">
        <v>3</v>
      </c>
      <c r="L68" s="11">
        <v>36</v>
      </c>
      <c r="M68" s="10">
        <v>44</v>
      </c>
      <c r="N68" s="12">
        <v>11</v>
      </c>
      <c r="O68" s="11">
        <v>4</v>
      </c>
      <c r="P68" s="12">
        <v>23</v>
      </c>
      <c r="Q68" s="11">
        <v>49</v>
      </c>
      <c r="R68" s="11">
        <v>1</v>
      </c>
      <c r="S68" s="12">
        <v>3</v>
      </c>
      <c r="T68" s="12">
        <v>4</v>
      </c>
      <c r="U68" s="11">
        <v>10</v>
      </c>
      <c r="V68" s="11">
        <v>55</v>
      </c>
      <c r="W68" s="11">
        <v>1</v>
      </c>
      <c r="X68" s="112">
        <f t="shared" si="7"/>
        <v>322</v>
      </c>
      <c r="Y68" s="81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</row>
    <row r="69" spans="1:41" ht="12" customHeight="1" thickBot="1" x14ac:dyDescent="0.25">
      <c r="A69" s="16"/>
      <c r="B69" s="2" t="s">
        <v>137</v>
      </c>
      <c r="C69" s="20">
        <v>0</v>
      </c>
      <c r="D69" s="19">
        <v>0</v>
      </c>
      <c r="E69" s="19">
        <v>1</v>
      </c>
      <c r="F69" s="19">
        <v>3</v>
      </c>
      <c r="G69" s="17">
        <v>2</v>
      </c>
      <c r="H69" s="17">
        <v>1</v>
      </c>
      <c r="I69" s="18">
        <v>8</v>
      </c>
      <c r="J69" s="19">
        <v>15</v>
      </c>
      <c r="K69" s="17">
        <v>3</v>
      </c>
      <c r="L69" s="19">
        <v>16</v>
      </c>
      <c r="M69" s="18">
        <v>25</v>
      </c>
      <c r="N69" s="17">
        <v>1</v>
      </c>
      <c r="O69" s="19">
        <v>1</v>
      </c>
      <c r="P69" s="17">
        <v>17</v>
      </c>
      <c r="Q69" s="19">
        <v>63</v>
      </c>
      <c r="R69" s="19">
        <v>0</v>
      </c>
      <c r="S69" s="17">
        <v>1</v>
      </c>
      <c r="T69" s="17">
        <v>3</v>
      </c>
      <c r="U69" s="19">
        <v>20</v>
      </c>
      <c r="V69" s="19">
        <v>37</v>
      </c>
      <c r="W69" s="19">
        <v>0</v>
      </c>
      <c r="X69" s="115">
        <f t="shared" si="7"/>
        <v>217</v>
      </c>
      <c r="Y69" s="81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</row>
    <row r="70" spans="1:41" ht="13.8" thickBot="1" x14ac:dyDescent="0.25">
      <c r="A70" s="16"/>
      <c r="B70" s="2" t="s">
        <v>140</v>
      </c>
      <c r="C70" s="9">
        <v>2</v>
      </c>
      <c r="D70" s="11">
        <v>0</v>
      </c>
      <c r="E70" s="11">
        <v>1</v>
      </c>
      <c r="F70" s="11">
        <v>3</v>
      </c>
      <c r="G70" s="12">
        <v>2</v>
      </c>
      <c r="H70" s="12">
        <v>4</v>
      </c>
      <c r="I70" s="10">
        <v>10</v>
      </c>
      <c r="J70" s="11">
        <v>25</v>
      </c>
      <c r="K70" s="12">
        <v>3</v>
      </c>
      <c r="L70" s="11">
        <v>20</v>
      </c>
      <c r="M70" s="10">
        <v>33</v>
      </c>
      <c r="N70" s="12">
        <v>1</v>
      </c>
      <c r="O70" s="11">
        <v>1</v>
      </c>
      <c r="P70" s="12">
        <v>26</v>
      </c>
      <c r="Q70" s="11">
        <v>78</v>
      </c>
      <c r="R70" s="11">
        <v>0</v>
      </c>
      <c r="S70" s="12">
        <v>3</v>
      </c>
      <c r="T70" s="12">
        <v>3</v>
      </c>
      <c r="U70" s="11">
        <v>26</v>
      </c>
      <c r="V70" s="11">
        <v>40</v>
      </c>
      <c r="W70" s="11">
        <v>0</v>
      </c>
      <c r="X70" s="112">
        <f t="shared" si="7"/>
        <v>281</v>
      </c>
      <c r="Y70" s="81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</row>
    <row r="71" spans="1:41" ht="13.8" thickBot="1" x14ac:dyDescent="0.25">
      <c r="A71" s="16"/>
      <c r="B71" s="2" t="s">
        <v>138</v>
      </c>
      <c r="C71" s="9">
        <v>3</v>
      </c>
      <c r="D71" s="11">
        <v>0</v>
      </c>
      <c r="E71" s="11">
        <v>1</v>
      </c>
      <c r="F71" s="11">
        <v>0</v>
      </c>
      <c r="G71" s="12">
        <v>1</v>
      </c>
      <c r="H71" s="12">
        <v>0</v>
      </c>
      <c r="I71" s="10">
        <v>1</v>
      </c>
      <c r="J71" s="11">
        <v>2</v>
      </c>
      <c r="K71" s="12">
        <v>1</v>
      </c>
      <c r="L71" s="11">
        <v>1</v>
      </c>
      <c r="M71" s="10">
        <v>2</v>
      </c>
      <c r="N71" s="12">
        <v>0</v>
      </c>
      <c r="O71" s="11">
        <v>0</v>
      </c>
      <c r="P71" s="12">
        <v>1</v>
      </c>
      <c r="Q71" s="11">
        <v>2</v>
      </c>
      <c r="R71" s="11">
        <v>0</v>
      </c>
      <c r="S71" s="12">
        <v>0</v>
      </c>
      <c r="T71" s="12">
        <v>0</v>
      </c>
      <c r="U71" s="11">
        <v>0</v>
      </c>
      <c r="V71" s="11">
        <v>5</v>
      </c>
      <c r="W71" s="11">
        <v>0</v>
      </c>
      <c r="X71" s="112">
        <f t="shared" si="7"/>
        <v>20</v>
      </c>
      <c r="Y71" s="81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</row>
    <row r="72" spans="1:41" ht="13.8" thickBot="1" x14ac:dyDescent="0.25">
      <c r="A72" s="38"/>
      <c r="B72" s="29" t="s">
        <v>139</v>
      </c>
      <c r="C72" s="30">
        <v>14</v>
      </c>
      <c r="D72" s="31">
        <v>230</v>
      </c>
      <c r="E72" s="31">
        <v>2</v>
      </c>
      <c r="F72" s="53">
        <v>6</v>
      </c>
      <c r="G72" s="31">
        <v>15</v>
      </c>
      <c r="H72" s="31">
        <v>3</v>
      </c>
      <c r="I72" s="32">
        <v>40</v>
      </c>
      <c r="J72" s="31">
        <v>13</v>
      </c>
      <c r="K72" s="31">
        <v>2</v>
      </c>
      <c r="L72" s="31">
        <v>87</v>
      </c>
      <c r="M72" s="32">
        <v>165</v>
      </c>
      <c r="N72" s="31">
        <v>16</v>
      </c>
      <c r="O72" s="53">
        <v>12</v>
      </c>
      <c r="P72" s="31">
        <v>44</v>
      </c>
      <c r="Q72" s="31">
        <v>118</v>
      </c>
      <c r="R72" s="31">
        <v>4</v>
      </c>
      <c r="S72" s="31">
        <v>37</v>
      </c>
      <c r="T72" s="31">
        <v>0</v>
      </c>
      <c r="U72" s="31">
        <v>162</v>
      </c>
      <c r="V72" s="31">
        <v>127</v>
      </c>
      <c r="W72" s="53">
        <v>6</v>
      </c>
      <c r="X72" s="108">
        <f t="shared" si="7"/>
        <v>1103</v>
      </c>
      <c r="Y72" s="81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</row>
    <row r="73" spans="1:41" ht="21" thickBot="1" x14ac:dyDescent="0.25">
      <c r="A73" s="37">
        <v>10</v>
      </c>
      <c r="B73" s="25" t="s">
        <v>141</v>
      </c>
      <c r="C73" s="37">
        <v>4</v>
      </c>
      <c r="D73" s="34">
        <v>64</v>
      </c>
      <c r="E73" s="54">
        <v>2</v>
      </c>
      <c r="F73" s="34">
        <v>4</v>
      </c>
      <c r="G73" s="34">
        <v>2</v>
      </c>
      <c r="H73" s="34">
        <v>0</v>
      </c>
      <c r="I73" s="34">
        <v>2</v>
      </c>
      <c r="J73" s="70">
        <v>76</v>
      </c>
      <c r="K73" s="34">
        <v>13</v>
      </c>
      <c r="L73" s="34">
        <v>101</v>
      </c>
      <c r="M73" s="50">
        <v>87</v>
      </c>
      <c r="N73" s="34">
        <v>0</v>
      </c>
      <c r="O73" s="34">
        <v>0</v>
      </c>
      <c r="P73" s="34">
        <v>24</v>
      </c>
      <c r="Q73" s="34">
        <v>164</v>
      </c>
      <c r="R73" s="34">
        <v>1</v>
      </c>
      <c r="S73" s="34">
        <v>1</v>
      </c>
      <c r="T73" s="34">
        <v>2</v>
      </c>
      <c r="U73" s="34">
        <v>23</v>
      </c>
      <c r="V73" s="34">
        <v>81</v>
      </c>
      <c r="W73" s="34">
        <v>4</v>
      </c>
      <c r="X73" s="116">
        <f t="shared" ref="X73:X81" si="8">SUM(D73:W73)</f>
        <v>651</v>
      </c>
      <c r="Y73" s="81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</row>
    <row r="74" spans="1:41" ht="13.8" thickBot="1" x14ac:dyDescent="0.25">
      <c r="A74" s="16"/>
      <c r="B74" s="1" t="s">
        <v>142</v>
      </c>
      <c r="C74" s="4">
        <v>2</v>
      </c>
      <c r="D74" s="12">
        <v>23</v>
      </c>
      <c r="E74" s="17">
        <v>1</v>
      </c>
      <c r="F74" s="17">
        <v>3</v>
      </c>
      <c r="G74" s="17">
        <v>2</v>
      </c>
      <c r="H74" s="17">
        <v>0</v>
      </c>
      <c r="I74" s="17">
        <v>0</v>
      </c>
      <c r="J74" s="68">
        <v>32</v>
      </c>
      <c r="K74" s="17">
        <v>5</v>
      </c>
      <c r="L74" s="17">
        <v>49</v>
      </c>
      <c r="M74" s="18">
        <v>17</v>
      </c>
      <c r="N74" s="17">
        <v>0</v>
      </c>
      <c r="O74" s="17">
        <v>0</v>
      </c>
      <c r="P74" s="17">
        <v>11</v>
      </c>
      <c r="Q74" s="17">
        <v>35</v>
      </c>
      <c r="R74" s="17">
        <v>0</v>
      </c>
      <c r="S74" s="17">
        <v>0</v>
      </c>
      <c r="T74" s="17">
        <v>1</v>
      </c>
      <c r="U74" s="17">
        <v>3</v>
      </c>
      <c r="V74" s="17">
        <v>18</v>
      </c>
      <c r="W74" s="17">
        <v>3</v>
      </c>
      <c r="X74" s="107">
        <f t="shared" si="8"/>
        <v>203</v>
      </c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</row>
    <row r="75" spans="1:41" ht="21" thickBot="1" x14ac:dyDescent="0.25">
      <c r="A75" s="16"/>
      <c r="B75" s="1" t="s">
        <v>143</v>
      </c>
      <c r="C75" s="16">
        <v>1</v>
      </c>
      <c r="D75" s="12">
        <v>4</v>
      </c>
      <c r="E75" s="12">
        <v>0</v>
      </c>
      <c r="F75" s="12">
        <v>1</v>
      </c>
      <c r="G75" s="12">
        <v>0</v>
      </c>
      <c r="H75" s="12">
        <v>0</v>
      </c>
      <c r="I75" s="10">
        <v>1</v>
      </c>
      <c r="J75" s="69">
        <v>10</v>
      </c>
      <c r="K75" s="12">
        <v>0</v>
      </c>
      <c r="L75" s="12">
        <v>4</v>
      </c>
      <c r="M75" s="10">
        <v>7</v>
      </c>
      <c r="N75" s="12">
        <v>0</v>
      </c>
      <c r="O75" s="12">
        <v>0</v>
      </c>
      <c r="P75" s="12">
        <v>3</v>
      </c>
      <c r="Q75" s="12">
        <v>32</v>
      </c>
      <c r="R75" s="12">
        <v>0</v>
      </c>
      <c r="S75" s="12">
        <v>0</v>
      </c>
      <c r="T75" s="12">
        <v>0</v>
      </c>
      <c r="U75" s="12">
        <v>2</v>
      </c>
      <c r="V75" s="12">
        <v>11</v>
      </c>
      <c r="W75" s="12">
        <v>0</v>
      </c>
      <c r="X75" s="104">
        <f t="shared" si="8"/>
        <v>75</v>
      </c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</row>
    <row r="76" spans="1:41" ht="21" thickBot="1" x14ac:dyDescent="0.25">
      <c r="A76" s="16"/>
      <c r="B76" s="1" t="s">
        <v>144</v>
      </c>
      <c r="C76" s="16">
        <v>0</v>
      </c>
      <c r="D76" s="12">
        <v>17</v>
      </c>
      <c r="E76" s="12">
        <v>1</v>
      </c>
      <c r="F76" s="12">
        <v>0</v>
      </c>
      <c r="G76" s="12">
        <v>0</v>
      </c>
      <c r="H76" s="12">
        <v>0</v>
      </c>
      <c r="I76" s="10">
        <v>0</v>
      </c>
      <c r="J76" s="69">
        <v>14</v>
      </c>
      <c r="K76" s="12">
        <v>0</v>
      </c>
      <c r="L76" s="12">
        <v>6</v>
      </c>
      <c r="M76" s="10">
        <v>23</v>
      </c>
      <c r="N76" s="12">
        <v>0</v>
      </c>
      <c r="O76" s="12">
        <v>0</v>
      </c>
      <c r="P76" s="12">
        <v>9</v>
      </c>
      <c r="Q76" s="12">
        <v>25</v>
      </c>
      <c r="R76" s="12">
        <v>0</v>
      </c>
      <c r="S76" s="12">
        <v>0</v>
      </c>
      <c r="T76" s="12">
        <v>0</v>
      </c>
      <c r="U76" s="12">
        <v>8</v>
      </c>
      <c r="V76" s="12">
        <v>20</v>
      </c>
      <c r="W76" s="12">
        <v>1</v>
      </c>
      <c r="X76" s="104">
        <f t="shared" si="8"/>
        <v>124</v>
      </c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</row>
    <row r="77" spans="1:41" ht="41.4" thickBot="1" x14ac:dyDescent="0.25">
      <c r="A77" s="16"/>
      <c r="B77" s="1" t="s">
        <v>145</v>
      </c>
      <c r="C77" s="16">
        <v>1</v>
      </c>
      <c r="D77" s="12">
        <v>3</v>
      </c>
      <c r="E77" s="12">
        <v>0</v>
      </c>
      <c r="F77" s="12">
        <v>0</v>
      </c>
      <c r="G77" s="12">
        <v>0</v>
      </c>
      <c r="H77" s="12">
        <v>0</v>
      </c>
      <c r="I77" s="10">
        <v>0</v>
      </c>
      <c r="J77" s="69">
        <v>16</v>
      </c>
      <c r="K77" s="12">
        <v>0</v>
      </c>
      <c r="L77" s="12">
        <v>17</v>
      </c>
      <c r="M77" s="10">
        <v>14</v>
      </c>
      <c r="N77" s="12">
        <v>0</v>
      </c>
      <c r="O77" s="12">
        <v>0</v>
      </c>
      <c r="P77" s="12">
        <v>0</v>
      </c>
      <c r="Q77" s="12">
        <v>48</v>
      </c>
      <c r="R77" s="12">
        <v>1</v>
      </c>
      <c r="S77" s="12">
        <v>0</v>
      </c>
      <c r="T77" s="12">
        <v>0</v>
      </c>
      <c r="U77" s="12">
        <v>7</v>
      </c>
      <c r="V77" s="12">
        <v>17</v>
      </c>
      <c r="W77" s="12">
        <v>0</v>
      </c>
      <c r="X77" s="104">
        <f t="shared" si="8"/>
        <v>123</v>
      </c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</row>
    <row r="78" spans="1:41" ht="41.4" thickBot="1" x14ac:dyDescent="0.25">
      <c r="A78" s="16"/>
      <c r="B78" s="1" t="s">
        <v>146</v>
      </c>
      <c r="C78" s="16">
        <v>0</v>
      </c>
      <c r="D78" s="12">
        <v>12</v>
      </c>
      <c r="E78" s="12">
        <v>0</v>
      </c>
      <c r="F78" s="12">
        <v>0</v>
      </c>
      <c r="G78" s="12">
        <v>0</v>
      </c>
      <c r="H78" s="12">
        <v>0</v>
      </c>
      <c r="I78" s="10">
        <v>0</v>
      </c>
      <c r="J78" s="69">
        <v>2</v>
      </c>
      <c r="K78" s="12">
        <v>0</v>
      </c>
      <c r="L78" s="12">
        <v>3</v>
      </c>
      <c r="M78" s="10">
        <v>4</v>
      </c>
      <c r="N78" s="12">
        <v>0</v>
      </c>
      <c r="O78" s="12">
        <v>0</v>
      </c>
      <c r="P78" s="12">
        <v>0</v>
      </c>
      <c r="Q78" s="12">
        <v>11</v>
      </c>
      <c r="R78" s="12">
        <v>0</v>
      </c>
      <c r="S78" s="12">
        <v>1</v>
      </c>
      <c r="T78" s="12">
        <v>0</v>
      </c>
      <c r="U78" s="12">
        <v>0</v>
      </c>
      <c r="V78" s="12">
        <v>7</v>
      </c>
      <c r="W78" s="12">
        <v>0</v>
      </c>
      <c r="X78" s="104">
        <f t="shared" si="8"/>
        <v>40</v>
      </c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</row>
    <row r="79" spans="1:41" ht="31.2" thickBot="1" x14ac:dyDescent="0.25">
      <c r="A79" s="16"/>
      <c r="B79" s="1" t="s">
        <v>147</v>
      </c>
      <c r="C79" s="16">
        <v>0</v>
      </c>
      <c r="D79" s="12">
        <v>2</v>
      </c>
      <c r="E79" s="12">
        <v>0</v>
      </c>
      <c r="F79" s="12">
        <v>0</v>
      </c>
      <c r="G79" s="12">
        <v>0</v>
      </c>
      <c r="H79" s="12">
        <v>0</v>
      </c>
      <c r="I79" s="10">
        <v>1</v>
      </c>
      <c r="J79" s="69"/>
      <c r="K79" s="12">
        <v>8</v>
      </c>
      <c r="L79" s="12">
        <v>20</v>
      </c>
      <c r="M79" s="10">
        <v>18</v>
      </c>
      <c r="N79" s="12">
        <v>0</v>
      </c>
      <c r="O79" s="12">
        <v>0</v>
      </c>
      <c r="P79" s="12">
        <v>0</v>
      </c>
      <c r="Q79" s="12">
        <v>13</v>
      </c>
      <c r="R79" s="12">
        <v>0</v>
      </c>
      <c r="S79" s="12">
        <v>0</v>
      </c>
      <c r="T79" s="12">
        <v>1</v>
      </c>
      <c r="U79" s="12">
        <v>0</v>
      </c>
      <c r="V79" s="12">
        <v>4</v>
      </c>
      <c r="W79" s="12">
        <v>0</v>
      </c>
      <c r="X79" s="104">
        <f t="shared" si="8"/>
        <v>67</v>
      </c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</row>
    <row r="80" spans="1:41" ht="31.2" thickBot="1" x14ac:dyDescent="0.25">
      <c r="A80" s="16"/>
      <c r="B80" s="1" t="s">
        <v>148</v>
      </c>
      <c r="C80" s="16">
        <v>0</v>
      </c>
      <c r="D80" s="15">
        <v>3</v>
      </c>
      <c r="E80" s="12">
        <v>0</v>
      </c>
      <c r="F80" s="12">
        <v>0</v>
      </c>
      <c r="G80" s="12">
        <v>0</v>
      </c>
      <c r="H80" s="12">
        <v>0</v>
      </c>
      <c r="I80" s="10">
        <v>0</v>
      </c>
      <c r="J80" s="69">
        <v>1</v>
      </c>
      <c r="K80" s="12">
        <v>0</v>
      </c>
      <c r="L80" s="12">
        <v>1</v>
      </c>
      <c r="M80" s="10">
        <v>4</v>
      </c>
      <c r="N80" s="12">
        <v>0</v>
      </c>
      <c r="O80" s="12">
        <v>0</v>
      </c>
      <c r="P80" s="12">
        <v>1</v>
      </c>
      <c r="Q80" s="12">
        <v>0</v>
      </c>
      <c r="R80" s="12">
        <v>0</v>
      </c>
      <c r="S80" s="12">
        <v>0</v>
      </c>
      <c r="T80" s="12">
        <v>0</v>
      </c>
      <c r="U80" s="12">
        <v>2</v>
      </c>
      <c r="V80" s="12">
        <v>3</v>
      </c>
      <c r="W80" s="12">
        <v>0</v>
      </c>
      <c r="X80" s="104">
        <f t="shared" si="8"/>
        <v>15</v>
      </c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</row>
    <row r="81" spans="1:41" ht="13.8" thickBot="1" x14ac:dyDescent="0.25">
      <c r="A81" s="16"/>
      <c r="B81" s="1" t="s">
        <v>149</v>
      </c>
      <c r="C81" s="3">
        <v>0</v>
      </c>
      <c r="D81" s="6">
        <v>0</v>
      </c>
      <c r="E81" s="12">
        <v>0</v>
      </c>
      <c r="F81" s="12">
        <v>0</v>
      </c>
      <c r="G81" s="12">
        <v>0</v>
      </c>
      <c r="H81" s="12">
        <v>0</v>
      </c>
      <c r="I81" s="10">
        <v>0</v>
      </c>
      <c r="J81" s="69">
        <v>1</v>
      </c>
      <c r="K81" s="12">
        <v>0</v>
      </c>
      <c r="L81" s="12">
        <v>1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1</v>
      </c>
      <c r="V81" s="12">
        <v>1</v>
      </c>
      <c r="W81" s="12">
        <v>0</v>
      </c>
      <c r="X81" s="104">
        <f t="shared" si="8"/>
        <v>4</v>
      </c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</row>
    <row r="82" spans="1:41" ht="102" thickBot="1" x14ac:dyDescent="0.25">
      <c r="A82" s="43" t="s">
        <v>0</v>
      </c>
      <c r="B82" s="44"/>
      <c r="C82" s="40" t="str">
        <f t="shared" ref="C82:W82" si="9">C58</f>
        <v>Белкино</v>
      </c>
      <c r="D82" s="40" t="str">
        <f t="shared" si="9"/>
        <v>Богородский</v>
      </c>
      <c r="E82" s="40" t="str">
        <f t="shared" si="9"/>
        <v>Екатериновка</v>
      </c>
      <c r="F82" s="40" t="str">
        <f t="shared" si="9"/>
        <v>Кибәч</v>
      </c>
      <c r="G82" s="40" t="str">
        <f t="shared" si="9"/>
        <v>Кибәк Иле</v>
      </c>
      <c r="H82" s="40" t="str">
        <f t="shared" si="9"/>
        <v>Кәвәл</v>
      </c>
      <c r="I82" s="40" t="str">
        <f t="shared" si="9"/>
        <v>Күн</v>
      </c>
      <c r="J82" s="40" t="str">
        <f t="shared" si="9"/>
        <v>Кощаково</v>
      </c>
      <c r="K82" s="40" t="str">
        <f t="shared" si="9"/>
        <v>Керәшен Сәрдәсе</v>
      </c>
      <c r="L82" s="40" t="str">
        <f t="shared" si="9"/>
        <v>Колай</v>
      </c>
      <c r="M82" s="40" t="str">
        <f t="shared" si="9"/>
        <v>Ленино-Кокушкино</v>
      </c>
      <c r="N82" s="40" t="str">
        <f t="shared" si="9"/>
        <v>Надеждино</v>
      </c>
      <c r="O82" s="40" t="str">
        <f t="shared" si="9"/>
        <v>Татар Казысы</v>
      </c>
      <c r="P82" s="40" t="str">
        <f t="shared" si="9"/>
        <v>Пановка</v>
      </c>
      <c r="Q82" s="40" t="str">
        <f t="shared" si="9"/>
        <v>Питрәч</v>
      </c>
      <c r="R82" s="40" t="str">
        <f t="shared" si="9"/>
        <v>Пимәр</v>
      </c>
      <c r="S82" s="40" t="str">
        <f t="shared" si="9"/>
        <v>Татар Тау Иле</v>
      </c>
      <c r="T82" s="40" t="str">
        <f t="shared" si="9"/>
        <v>Чыты</v>
      </c>
      <c r="U82" s="40" t="str">
        <f t="shared" si="9"/>
        <v>Шәле</v>
      </c>
      <c r="V82" s="40" t="str">
        <f t="shared" si="9"/>
        <v>Шигали</v>
      </c>
      <c r="W82" s="41" t="str">
        <f t="shared" si="9"/>
        <v>Янсуар</v>
      </c>
      <c r="X82" s="100" t="s">
        <v>150</v>
      </c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</row>
    <row r="83" spans="1:41" ht="33.75" customHeight="1" thickBot="1" x14ac:dyDescent="0.25">
      <c r="A83" s="37">
        <v>11</v>
      </c>
      <c r="B83" s="25" t="s">
        <v>151</v>
      </c>
      <c r="C83" s="26">
        <v>1</v>
      </c>
      <c r="D83" s="34">
        <v>104</v>
      </c>
      <c r="E83" s="27">
        <v>9</v>
      </c>
      <c r="F83" s="27">
        <v>0</v>
      </c>
      <c r="G83" s="27">
        <v>2</v>
      </c>
      <c r="H83" s="27">
        <v>4</v>
      </c>
      <c r="I83" s="28">
        <v>10</v>
      </c>
      <c r="J83" s="27">
        <v>40</v>
      </c>
      <c r="K83" s="27">
        <v>4</v>
      </c>
      <c r="L83" s="27">
        <v>22</v>
      </c>
      <c r="M83" s="27">
        <v>22</v>
      </c>
      <c r="N83" s="27">
        <v>6</v>
      </c>
      <c r="O83" s="27">
        <v>4</v>
      </c>
      <c r="P83" s="27">
        <v>15</v>
      </c>
      <c r="Q83" s="27">
        <v>77</v>
      </c>
      <c r="R83" s="27">
        <v>0</v>
      </c>
      <c r="S83" s="27">
        <v>8</v>
      </c>
      <c r="T83" s="27">
        <v>3</v>
      </c>
      <c r="U83" s="27">
        <v>14</v>
      </c>
      <c r="V83" s="27">
        <v>35</v>
      </c>
      <c r="W83" s="27">
        <v>1</v>
      </c>
      <c r="X83" s="113">
        <f>SUM(C83:W83)</f>
        <v>381</v>
      </c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</row>
    <row r="84" spans="1:41" ht="13.8" thickBot="1" x14ac:dyDescent="0.25">
      <c r="A84" s="16"/>
      <c r="B84" s="1" t="s">
        <v>152</v>
      </c>
      <c r="C84" s="16">
        <v>1</v>
      </c>
      <c r="D84" s="12">
        <v>99</v>
      </c>
      <c r="E84" s="12">
        <v>9</v>
      </c>
      <c r="F84" s="12">
        <v>0</v>
      </c>
      <c r="G84" s="12">
        <v>1</v>
      </c>
      <c r="H84" s="12">
        <v>4</v>
      </c>
      <c r="I84" s="10">
        <v>7</v>
      </c>
      <c r="J84" s="12">
        <v>35</v>
      </c>
      <c r="K84" s="12">
        <v>2</v>
      </c>
      <c r="L84" s="12">
        <v>15</v>
      </c>
      <c r="M84" s="12">
        <v>22</v>
      </c>
      <c r="N84" s="12">
        <v>6</v>
      </c>
      <c r="O84" s="12">
        <v>2</v>
      </c>
      <c r="P84" s="12">
        <v>8</v>
      </c>
      <c r="Q84" s="12">
        <v>61</v>
      </c>
      <c r="R84" s="12">
        <v>0</v>
      </c>
      <c r="S84" s="12">
        <v>4</v>
      </c>
      <c r="T84" s="12">
        <v>3</v>
      </c>
      <c r="U84" s="12">
        <v>12</v>
      </c>
      <c r="V84" s="12">
        <v>25</v>
      </c>
      <c r="W84" s="12">
        <v>0</v>
      </c>
      <c r="X84" s="104">
        <f>SUM(C84:W84)</f>
        <v>316</v>
      </c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</row>
    <row r="85" spans="1:41" ht="13.8" thickBot="1" x14ac:dyDescent="0.25">
      <c r="A85" s="16"/>
      <c r="B85" s="2" t="s">
        <v>153</v>
      </c>
      <c r="C85" s="16">
        <v>100</v>
      </c>
      <c r="D85" s="61">
        <v>85.3</v>
      </c>
      <c r="E85" s="12">
        <v>100</v>
      </c>
      <c r="F85" s="12">
        <v>0</v>
      </c>
      <c r="G85" s="12">
        <v>50</v>
      </c>
      <c r="H85" s="12">
        <v>100</v>
      </c>
      <c r="I85" s="10">
        <v>70</v>
      </c>
      <c r="J85" s="61">
        <v>87.5</v>
      </c>
      <c r="K85" s="12">
        <v>50</v>
      </c>
      <c r="L85" s="61">
        <v>68.2</v>
      </c>
      <c r="M85" s="12">
        <v>100</v>
      </c>
      <c r="N85" s="12">
        <v>100</v>
      </c>
      <c r="O85" s="12">
        <v>50</v>
      </c>
      <c r="P85" s="12">
        <v>72.2</v>
      </c>
      <c r="Q85" s="12">
        <v>84.7</v>
      </c>
      <c r="R85" s="12">
        <v>0</v>
      </c>
      <c r="S85" s="12">
        <v>50</v>
      </c>
      <c r="T85" s="12">
        <v>100</v>
      </c>
      <c r="U85" s="61">
        <v>85.7</v>
      </c>
      <c r="V85" s="66">
        <v>0.72</v>
      </c>
      <c r="W85" s="12">
        <v>0</v>
      </c>
      <c r="X85" s="117">
        <v>83</v>
      </c>
      <c r="Z85" s="56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</row>
    <row r="86" spans="1:41" ht="21" thickBot="1" x14ac:dyDescent="0.25">
      <c r="A86" s="16"/>
      <c r="B86" s="1" t="s">
        <v>154</v>
      </c>
      <c r="C86" s="16">
        <v>0</v>
      </c>
      <c r="D86" s="12">
        <v>0</v>
      </c>
      <c r="E86" s="61">
        <v>0</v>
      </c>
      <c r="F86" s="12">
        <v>0</v>
      </c>
      <c r="G86" s="12">
        <v>0</v>
      </c>
      <c r="H86" s="12">
        <v>0</v>
      </c>
      <c r="I86" s="10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">
        <f>SUM(C86:W86)</f>
        <v>0</v>
      </c>
      <c r="Z86" s="81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</row>
    <row r="87" spans="1:41" ht="21" thickBot="1" x14ac:dyDescent="0.25">
      <c r="A87" s="37">
        <v>12</v>
      </c>
      <c r="B87" s="25" t="s">
        <v>155</v>
      </c>
      <c r="C87" s="26">
        <v>0</v>
      </c>
      <c r="D87" s="27">
        <v>0</v>
      </c>
      <c r="E87" s="27">
        <v>0</v>
      </c>
      <c r="F87" s="27">
        <v>1</v>
      </c>
      <c r="G87" s="27">
        <v>0</v>
      </c>
      <c r="H87" s="27">
        <v>0</v>
      </c>
      <c r="I87" s="28">
        <v>5</v>
      </c>
      <c r="J87" s="27">
        <v>1</v>
      </c>
      <c r="K87" s="27">
        <v>0</v>
      </c>
      <c r="L87" s="27">
        <v>4</v>
      </c>
      <c r="M87" s="27">
        <v>5</v>
      </c>
      <c r="N87" s="27">
        <v>0</v>
      </c>
      <c r="O87" s="27">
        <v>1</v>
      </c>
      <c r="P87" s="27">
        <v>1</v>
      </c>
      <c r="Q87" s="27">
        <v>0</v>
      </c>
      <c r="R87" s="27">
        <v>0</v>
      </c>
      <c r="S87" s="27">
        <v>0</v>
      </c>
      <c r="T87" s="27">
        <v>0</v>
      </c>
      <c r="U87" s="27">
        <v>3</v>
      </c>
      <c r="V87" s="27">
        <v>0</v>
      </c>
      <c r="W87" s="27">
        <v>0</v>
      </c>
      <c r="X87" s="42">
        <f>SUM(C87:W87)</f>
        <v>21</v>
      </c>
      <c r="Z87" s="81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</row>
    <row r="88" spans="1:41" ht="13.8" thickBot="1" x14ac:dyDescent="0.25">
      <c r="A88" s="16"/>
      <c r="B88" s="1" t="s">
        <v>156</v>
      </c>
      <c r="C88" s="16">
        <v>0</v>
      </c>
      <c r="D88" s="11">
        <v>0</v>
      </c>
      <c r="E88" s="12">
        <v>0</v>
      </c>
      <c r="F88" s="12">
        <v>0</v>
      </c>
      <c r="G88" s="12">
        <v>0</v>
      </c>
      <c r="H88" s="11">
        <v>0</v>
      </c>
      <c r="I88" s="10">
        <v>0</v>
      </c>
      <c r="J88" s="12">
        <v>0</v>
      </c>
      <c r="K88" s="11">
        <v>0</v>
      </c>
      <c r="L88" s="12">
        <v>0</v>
      </c>
      <c r="M88" s="12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2">
        <v>0</v>
      </c>
      <c r="X88" s="1">
        <f>SUM(C88:W88)</f>
        <v>0</v>
      </c>
      <c r="Z88" s="81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</row>
    <row r="89" spans="1:41" ht="20.399999999999999" customHeight="1" thickBot="1" x14ac:dyDescent="0.25">
      <c r="A89" s="16"/>
      <c r="B89" s="2" t="s">
        <v>157</v>
      </c>
      <c r="C89" s="9">
        <v>87</v>
      </c>
      <c r="D89" s="11">
        <v>90</v>
      </c>
      <c r="E89" s="11">
        <v>100</v>
      </c>
      <c r="F89" s="61">
        <v>98</v>
      </c>
      <c r="G89" s="12">
        <v>100</v>
      </c>
      <c r="H89" s="11">
        <v>100</v>
      </c>
      <c r="I89" s="11">
        <v>100</v>
      </c>
      <c r="J89" s="11">
        <v>92.2</v>
      </c>
      <c r="K89" s="11">
        <v>100</v>
      </c>
      <c r="L89" s="11">
        <v>110</v>
      </c>
      <c r="M89" s="11">
        <v>98</v>
      </c>
      <c r="N89" s="11">
        <v>98</v>
      </c>
      <c r="O89" s="11">
        <v>100</v>
      </c>
      <c r="P89" s="12">
        <v>95</v>
      </c>
      <c r="Q89" s="11">
        <v>100</v>
      </c>
      <c r="R89" s="11">
        <v>132</v>
      </c>
      <c r="S89" s="11">
        <v>100</v>
      </c>
      <c r="T89" s="11">
        <v>100</v>
      </c>
      <c r="U89" s="58">
        <v>117</v>
      </c>
      <c r="V89" s="11">
        <v>98.9</v>
      </c>
      <c r="W89" s="11">
        <v>100</v>
      </c>
      <c r="X89" s="1">
        <v>100</v>
      </c>
      <c r="Z89" s="81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</row>
    <row r="90" spans="1:41" ht="10.8" thickBot="1" x14ac:dyDescent="0.25">
      <c r="A90" s="16"/>
      <c r="B90" s="1" t="s">
        <v>158</v>
      </c>
      <c r="C90" s="9">
        <v>1</v>
      </c>
      <c r="D90" s="11">
        <v>0</v>
      </c>
      <c r="E90" s="12">
        <v>0</v>
      </c>
      <c r="F90" s="12">
        <v>1</v>
      </c>
      <c r="G90" s="12">
        <v>0</v>
      </c>
      <c r="H90" s="11">
        <v>0</v>
      </c>
      <c r="I90" s="11">
        <v>17</v>
      </c>
      <c r="J90" s="11">
        <v>32</v>
      </c>
      <c r="K90" s="11">
        <v>0</v>
      </c>
      <c r="L90" s="11">
        <v>18</v>
      </c>
      <c r="M90" s="11">
        <v>37</v>
      </c>
      <c r="N90" s="11">
        <v>0</v>
      </c>
      <c r="O90" s="11">
        <v>0</v>
      </c>
      <c r="P90" s="11">
        <v>0</v>
      </c>
      <c r="Q90" s="11">
        <v>366</v>
      </c>
      <c r="R90" s="11">
        <v>0</v>
      </c>
      <c r="S90" s="11">
        <v>0</v>
      </c>
      <c r="T90" s="11">
        <v>0</v>
      </c>
      <c r="U90" s="11">
        <v>31</v>
      </c>
      <c r="V90" s="11">
        <v>9</v>
      </c>
      <c r="W90" s="12">
        <v>0</v>
      </c>
      <c r="X90" s="1">
        <f>SUM(C90:W90)</f>
        <v>512</v>
      </c>
      <c r="Z90" s="81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</row>
    <row r="91" spans="1:41" ht="32.25" customHeight="1" thickBot="1" x14ac:dyDescent="0.25">
      <c r="A91" s="37">
        <v>13</v>
      </c>
      <c r="B91" s="25" t="s">
        <v>159</v>
      </c>
      <c r="C91" s="26">
        <v>0</v>
      </c>
      <c r="D91" s="27" t="s">
        <v>31</v>
      </c>
      <c r="E91" s="27" t="s">
        <v>39</v>
      </c>
      <c r="F91" s="27">
        <v>0</v>
      </c>
      <c r="G91" s="27">
        <v>0</v>
      </c>
      <c r="H91" s="27">
        <v>0</v>
      </c>
      <c r="I91" s="27" t="s">
        <v>38</v>
      </c>
      <c r="J91" s="27" t="s">
        <v>40</v>
      </c>
      <c r="K91" s="27">
        <v>0</v>
      </c>
      <c r="L91" s="27" t="s">
        <v>37</v>
      </c>
      <c r="M91" s="27" t="s">
        <v>36</v>
      </c>
      <c r="N91" s="27" t="s">
        <v>35</v>
      </c>
      <c r="O91" s="27" t="s">
        <v>45</v>
      </c>
      <c r="P91" s="27">
        <v>0</v>
      </c>
      <c r="Q91" s="27" t="s">
        <v>33</v>
      </c>
      <c r="R91" s="27" t="s">
        <v>46</v>
      </c>
      <c r="S91" s="27" t="s">
        <v>47</v>
      </c>
      <c r="T91" s="27" t="s">
        <v>34</v>
      </c>
      <c r="U91" s="27" t="s">
        <v>49</v>
      </c>
      <c r="V91" s="27" t="s">
        <v>42</v>
      </c>
      <c r="W91" s="27" t="s">
        <v>48</v>
      </c>
      <c r="X91" s="42" t="s">
        <v>50</v>
      </c>
      <c r="Z91" s="81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</row>
    <row r="92" spans="1:41" ht="32.25" customHeight="1" thickBot="1" x14ac:dyDescent="0.25">
      <c r="A92" s="37">
        <v>14</v>
      </c>
      <c r="B92" s="25" t="s">
        <v>161</v>
      </c>
      <c r="C92" s="26">
        <v>0</v>
      </c>
      <c r="D92" s="27" t="s">
        <v>32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 t="s">
        <v>52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34" t="s">
        <v>44</v>
      </c>
      <c r="R92" s="27">
        <v>0</v>
      </c>
      <c r="S92" s="27">
        <v>0</v>
      </c>
      <c r="T92" s="27">
        <v>0</v>
      </c>
      <c r="U92" s="27">
        <v>0</v>
      </c>
      <c r="V92" s="27" t="s">
        <v>43</v>
      </c>
      <c r="W92" s="27">
        <v>0</v>
      </c>
      <c r="X92" s="42" t="s">
        <v>51</v>
      </c>
      <c r="Z92" s="81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</row>
    <row r="93" spans="1:41" ht="15" thickBot="1" x14ac:dyDescent="0.35">
      <c r="A93" s="37">
        <v>15</v>
      </c>
      <c r="B93" s="25" t="s">
        <v>160</v>
      </c>
      <c r="C93" s="130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Z93" s="84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</row>
    <row r="94" spans="1:41" ht="10.8" thickBot="1" x14ac:dyDescent="0.25">
      <c r="A94" s="16"/>
      <c r="B94" s="1" t="s">
        <v>162</v>
      </c>
      <c r="C94" s="20" t="s">
        <v>29</v>
      </c>
      <c r="D94" s="19">
        <v>2</v>
      </c>
      <c r="E94" s="19" t="s">
        <v>29</v>
      </c>
      <c r="F94" s="19" t="s">
        <v>29</v>
      </c>
      <c r="G94" s="19">
        <v>1</v>
      </c>
      <c r="H94" s="19" t="s">
        <v>29</v>
      </c>
      <c r="I94" s="19">
        <v>1</v>
      </c>
      <c r="J94" s="19">
        <v>1</v>
      </c>
      <c r="K94" s="19" t="s">
        <v>29</v>
      </c>
      <c r="L94" s="19">
        <v>1</v>
      </c>
      <c r="M94" s="19">
        <v>2</v>
      </c>
      <c r="N94" s="19" t="s">
        <v>29</v>
      </c>
      <c r="O94" s="19">
        <v>1</v>
      </c>
      <c r="P94" s="19" t="s">
        <v>29</v>
      </c>
      <c r="Q94" s="19">
        <v>2</v>
      </c>
      <c r="R94" s="19">
        <v>1</v>
      </c>
      <c r="S94" s="19">
        <v>1</v>
      </c>
      <c r="T94" s="19">
        <v>2</v>
      </c>
      <c r="U94" s="19">
        <v>4</v>
      </c>
      <c r="V94" s="19">
        <v>1</v>
      </c>
      <c r="W94" s="19" t="s">
        <v>29</v>
      </c>
      <c r="X94" s="118">
        <f>SUM(D94:W94)</f>
        <v>20</v>
      </c>
      <c r="Z94" s="81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</row>
    <row r="95" spans="1:41" ht="10.8" thickBot="1" x14ac:dyDescent="0.25">
      <c r="A95" s="16"/>
      <c r="B95" s="1" t="s">
        <v>163</v>
      </c>
      <c r="C95" s="9" t="s">
        <v>29</v>
      </c>
      <c r="D95" s="11">
        <v>2</v>
      </c>
      <c r="E95" s="11">
        <v>1</v>
      </c>
      <c r="F95" s="11" t="s">
        <v>29</v>
      </c>
      <c r="G95" s="11" t="s">
        <v>29</v>
      </c>
      <c r="H95" s="11" t="s">
        <v>29</v>
      </c>
      <c r="I95" s="11">
        <v>1</v>
      </c>
      <c r="J95" s="11">
        <v>1</v>
      </c>
      <c r="K95" s="11">
        <v>1</v>
      </c>
      <c r="L95" s="11">
        <v>2</v>
      </c>
      <c r="M95" s="11">
        <v>1</v>
      </c>
      <c r="N95" s="11">
        <v>1</v>
      </c>
      <c r="O95" s="11">
        <v>1</v>
      </c>
      <c r="P95" s="11">
        <v>1</v>
      </c>
      <c r="Q95" s="11">
        <v>1</v>
      </c>
      <c r="R95" s="11" t="s">
        <v>29</v>
      </c>
      <c r="S95" s="11" t="s">
        <v>29</v>
      </c>
      <c r="T95" s="11">
        <v>1</v>
      </c>
      <c r="U95" s="11"/>
      <c r="V95" s="11">
        <v>1</v>
      </c>
      <c r="W95" s="11" t="s">
        <v>29</v>
      </c>
      <c r="X95" s="1">
        <f>SUM(D95:W95)</f>
        <v>15</v>
      </c>
      <c r="Z95" s="81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</row>
    <row r="96" spans="1:41" ht="15.75" customHeight="1" thickBot="1" x14ac:dyDescent="0.25">
      <c r="A96" s="16"/>
      <c r="B96" s="1" t="s">
        <v>164</v>
      </c>
      <c r="C96" s="9">
        <v>1</v>
      </c>
      <c r="D96" s="11">
        <v>5</v>
      </c>
      <c r="E96" s="11">
        <v>1</v>
      </c>
      <c r="F96" s="11">
        <v>1</v>
      </c>
      <c r="G96" s="11">
        <v>1</v>
      </c>
      <c r="H96" s="11">
        <v>1</v>
      </c>
      <c r="I96" s="11">
        <v>4</v>
      </c>
      <c r="J96" s="11">
        <v>4</v>
      </c>
      <c r="K96" s="11">
        <v>4</v>
      </c>
      <c r="L96" s="11">
        <v>4</v>
      </c>
      <c r="M96" s="11">
        <v>3</v>
      </c>
      <c r="N96" s="11">
        <v>1</v>
      </c>
      <c r="O96" s="11">
        <v>2</v>
      </c>
      <c r="P96" s="11">
        <v>1</v>
      </c>
      <c r="Q96" s="11">
        <v>3</v>
      </c>
      <c r="R96" s="11" t="s">
        <v>29</v>
      </c>
      <c r="S96" s="11">
        <v>1</v>
      </c>
      <c r="T96" s="11">
        <v>2</v>
      </c>
      <c r="U96" s="11">
        <v>2</v>
      </c>
      <c r="V96" s="11">
        <v>1</v>
      </c>
      <c r="W96" s="11">
        <v>1</v>
      </c>
      <c r="X96" s="1">
        <f>SUM(C96:W96)</f>
        <v>43</v>
      </c>
      <c r="Z96" s="81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</row>
    <row r="97" spans="1:41" ht="15" thickBot="1" x14ac:dyDescent="0.35">
      <c r="A97" s="37">
        <v>16</v>
      </c>
      <c r="B97" s="25" t="s">
        <v>165</v>
      </c>
      <c r="C97" s="125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Z97" s="81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</row>
    <row r="98" spans="1:41" ht="24.75" customHeight="1" thickBot="1" x14ac:dyDescent="0.25">
      <c r="A98" s="38"/>
      <c r="B98" s="25" t="s">
        <v>3</v>
      </c>
      <c r="C98" s="26">
        <v>129</v>
      </c>
      <c r="D98" s="27">
        <v>4676</v>
      </c>
      <c r="E98" s="27">
        <v>248</v>
      </c>
      <c r="F98" s="27">
        <v>240</v>
      </c>
      <c r="G98" s="27">
        <v>117</v>
      </c>
      <c r="H98" s="27">
        <v>301</v>
      </c>
      <c r="I98" s="27">
        <v>671</v>
      </c>
      <c r="J98" s="64">
        <v>1474</v>
      </c>
      <c r="K98" s="27">
        <v>280</v>
      </c>
      <c r="L98" s="27">
        <v>1190</v>
      </c>
      <c r="M98" s="27">
        <v>1003</v>
      </c>
      <c r="N98" s="27">
        <v>285</v>
      </c>
      <c r="O98" s="27">
        <v>205</v>
      </c>
      <c r="P98" s="27">
        <v>362</v>
      </c>
      <c r="Q98" s="27">
        <v>3524</v>
      </c>
      <c r="R98" s="27">
        <v>201</v>
      </c>
      <c r="S98" s="27">
        <v>367</v>
      </c>
      <c r="T98" s="27">
        <v>422</v>
      </c>
      <c r="U98" s="27">
        <v>1236</v>
      </c>
      <c r="V98" s="27">
        <v>1014</v>
      </c>
      <c r="W98" s="27">
        <v>311</v>
      </c>
      <c r="X98" s="42">
        <f>SUM(C98:W98)</f>
        <v>18256</v>
      </c>
      <c r="Z98" s="81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</row>
    <row r="99" spans="1:41" ht="10.8" thickBot="1" x14ac:dyDescent="0.25">
      <c r="A99" s="24"/>
      <c r="B99" s="8" t="s">
        <v>4</v>
      </c>
      <c r="C99" s="4">
        <v>125</v>
      </c>
      <c r="D99" s="17">
        <v>4676</v>
      </c>
      <c r="E99" s="17">
        <v>248</v>
      </c>
      <c r="F99" s="17">
        <v>225</v>
      </c>
      <c r="G99" s="17">
        <v>115</v>
      </c>
      <c r="H99" s="17">
        <v>268</v>
      </c>
      <c r="I99" s="17">
        <v>671</v>
      </c>
      <c r="J99" s="65">
        <v>1462</v>
      </c>
      <c r="K99" s="17">
        <v>260</v>
      </c>
      <c r="L99" s="17">
        <v>1122</v>
      </c>
      <c r="M99" s="17">
        <v>991</v>
      </c>
      <c r="N99" s="17">
        <v>283</v>
      </c>
      <c r="O99" s="17">
        <v>205</v>
      </c>
      <c r="P99" s="17">
        <v>339</v>
      </c>
      <c r="Q99" s="17">
        <v>3338</v>
      </c>
      <c r="R99" s="17">
        <v>201</v>
      </c>
      <c r="S99" s="17">
        <v>366</v>
      </c>
      <c r="T99" s="17">
        <v>416</v>
      </c>
      <c r="U99" s="17">
        <v>1206</v>
      </c>
      <c r="V99" s="17">
        <v>1006</v>
      </c>
      <c r="W99" s="17">
        <v>296</v>
      </c>
      <c r="X99" s="107">
        <f>SUM(C99:W99)</f>
        <v>17819</v>
      </c>
      <c r="Z99" s="81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</row>
    <row r="100" spans="1:41" ht="26.25" customHeight="1" thickBot="1" x14ac:dyDescent="0.25">
      <c r="A100" s="7"/>
      <c r="B100" s="7" t="s">
        <v>5</v>
      </c>
      <c r="C100" s="12">
        <v>4</v>
      </c>
      <c r="D100" s="12">
        <v>0</v>
      </c>
      <c r="E100" s="12">
        <v>0</v>
      </c>
      <c r="F100" s="12">
        <v>15</v>
      </c>
      <c r="G100" s="12">
        <v>2</v>
      </c>
      <c r="H100" s="12">
        <v>33</v>
      </c>
      <c r="I100" s="12">
        <v>0</v>
      </c>
      <c r="J100" s="12">
        <v>12</v>
      </c>
      <c r="K100" s="12">
        <v>20</v>
      </c>
      <c r="L100" s="12">
        <v>68</v>
      </c>
      <c r="M100" s="12">
        <v>12</v>
      </c>
      <c r="N100" s="12">
        <v>2</v>
      </c>
      <c r="O100" s="12">
        <v>0</v>
      </c>
      <c r="P100" s="12">
        <v>23</v>
      </c>
      <c r="Q100" s="12">
        <v>186</v>
      </c>
      <c r="R100" s="12">
        <v>0</v>
      </c>
      <c r="S100" s="12">
        <v>1</v>
      </c>
      <c r="T100" s="12">
        <v>6</v>
      </c>
      <c r="U100" s="12">
        <v>30</v>
      </c>
      <c r="V100" s="12">
        <v>8</v>
      </c>
      <c r="W100" s="12">
        <v>15</v>
      </c>
      <c r="X100" s="104">
        <f>SUM(C100:W100)</f>
        <v>437</v>
      </c>
      <c r="Z100" s="81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</row>
    <row r="101" spans="1:41" ht="38.25" customHeight="1" thickBot="1" x14ac:dyDescent="0.25">
      <c r="A101" s="7"/>
      <c r="B101" s="7" t="s">
        <v>6</v>
      </c>
      <c r="C101" s="4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07">
        <v>0</v>
      </c>
      <c r="Z101" s="81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</row>
    <row r="102" spans="1:41" ht="23.25" customHeight="1" thickBot="1" x14ac:dyDescent="0.25">
      <c r="A102" s="16"/>
      <c r="B102" s="1" t="s">
        <v>7</v>
      </c>
      <c r="C102" s="16">
        <v>0</v>
      </c>
      <c r="D102" s="12">
        <v>0</v>
      </c>
      <c r="E102" s="12">
        <v>0</v>
      </c>
      <c r="F102" s="12">
        <v>3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102</v>
      </c>
      <c r="M102" s="12">
        <v>0</v>
      </c>
      <c r="N102" s="12">
        <v>0</v>
      </c>
      <c r="O102" s="12">
        <v>0</v>
      </c>
      <c r="P102" s="12">
        <v>0</v>
      </c>
      <c r="Q102" s="12">
        <v>13</v>
      </c>
      <c r="R102" s="12">
        <v>0</v>
      </c>
      <c r="S102" s="12">
        <v>0</v>
      </c>
      <c r="T102" s="12">
        <v>2</v>
      </c>
      <c r="U102" s="12">
        <v>0</v>
      </c>
      <c r="V102" s="12">
        <v>8</v>
      </c>
      <c r="W102" s="12">
        <v>2</v>
      </c>
      <c r="X102" s="104">
        <f>SUM(C102:W102)</f>
        <v>130</v>
      </c>
      <c r="Z102" s="81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</row>
    <row r="103" spans="1:41" ht="89.25" customHeight="1" thickBot="1" x14ac:dyDescent="0.25">
      <c r="A103" s="43" t="s">
        <v>0</v>
      </c>
      <c r="B103" s="44"/>
      <c r="C103" s="40" t="s">
        <v>8</v>
      </c>
      <c r="D103" s="40" t="s">
        <v>9</v>
      </c>
      <c r="E103" s="40" t="s">
        <v>10</v>
      </c>
      <c r="F103" s="40" t="s">
        <v>11</v>
      </c>
      <c r="G103" s="40" t="s">
        <v>12</v>
      </c>
      <c r="H103" s="40" t="s">
        <v>13</v>
      </c>
      <c r="I103" s="40" t="s">
        <v>14</v>
      </c>
      <c r="J103" s="40" t="s">
        <v>15</v>
      </c>
      <c r="K103" s="40" t="s">
        <v>16</v>
      </c>
      <c r="L103" s="40" t="s">
        <v>17</v>
      </c>
      <c r="M103" s="40" t="s">
        <v>18</v>
      </c>
      <c r="N103" s="40" t="s">
        <v>19</v>
      </c>
      <c r="O103" s="40" t="s">
        <v>20</v>
      </c>
      <c r="P103" s="40" t="s">
        <v>21</v>
      </c>
      <c r="Q103" s="40" t="s">
        <v>22</v>
      </c>
      <c r="R103" s="40" t="s">
        <v>23</v>
      </c>
      <c r="S103" s="40" t="s">
        <v>53</v>
      </c>
      <c r="T103" s="40" t="s">
        <v>24</v>
      </c>
      <c r="U103" s="40" t="s">
        <v>25</v>
      </c>
      <c r="V103" s="40" t="s">
        <v>26</v>
      </c>
      <c r="W103" s="41" t="s">
        <v>27</v>
      </c>
      <c r="X103" s="100" t="s">
        <v>150</v>
      </c>
      <c r="Z103" s="81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</row>
    <row r="104" spans="1:41" ht="15" thickBot="1" x14ac:dyDescent="0.35">
      <c r="A104" s="37">
        <v>17</v>
      </c>
      <c r="B104" s="25" t="s">
        <v>186</v>
      </c>
      <c r="C104" s="125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Z104" s="81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</row>
    <row r="105" spans="1:41" ht="18.75" customHeight="1" thickBot="1" x14ac:dyDescent="0.25">
      <c r="A105" s="38"/>
      <c r="B105" s="25" t="s">
        <v>187</v>
      </c>
      <c r="C105" s="26">
        <v>103</v>
      </c>
      <c r="D105" s="27">
        <v>3174</v>
      </c>
      <c r="E105" s="27">
        <v>148</v>
      </c>
      <c r="F105" s="27">
        <v>196</v>
      </c>
      <c r="G105" s="27">
        <v>98</v>
      </c>
      <c r="H105" s="27">
        <v>150</v>
      </c>
      <c r="I105" s="28">
        <v>602</v>
      </c>
      <c r="J105" s="27">
        <v>1368</v>
      </c>
      <c r="K105" s="27">
        <v>239</v>
      </c>
      <c r="L105" s="27">
        <v>967</v>
      </c>
      <c r="M105" s="27">
        <v>1171</v>
      </c>
      <c r="N105" s="27">
        <v>210</v>
      </c>
      <c r="O105" s="27">
        <v>180</v>
      </c>
      <c r="P105" s="27">
        <v>332</v>
      </c>
      <c r="Q105" s="27">
        <v>4186</v>
      </c>
      <c r="R105" s="27">
        <v>178</v>
      </c>
      <c r="S105" s="27">
        <v>300</v>
      </c>
      <c r="T105" s="27">
        <v>333</v>
      </c>
      <c r="U105" s="27">
        <v>1221</v>
      </c>
      <c r="V105" s="27">
        <v>2831</v>
      </c>
      <c r="W105" s="27">
        <v>210</v>
      </c>
      <c r="X105" s="113">
        <f>SUM(C105:W105)</f>
        <v>18197</v>
      </c>
      <c r="Z105" s="81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</row>
    <row r="106" spans="1:41" ht="13.8" thickBot="1" x14ac:dyDescent="0.25">
      <c r="A106" s="16"/>
      <c r="B106" s="1" t="s">
        <v>188</v>
      </c>
      <c r="C106" s="16">
        <v>102</v>
      </c>
      <c r="D106" s="12">
        <v>3159</v>
      </c>
      <c r="E106" s="12">
        <v>148</v>
      </c>
      <c r="F106" s="12">
        <v>182</v>
      </c>
      <c r="G106" s="12">
        <v>96</v>
      </c>
      <c r="H106" s="12">
        <v>150</v>
      </c>
      <c r="I106" s="10">
        <v>602</v>
      </c>
      <c r="J106" s="12">
        <v>1321</v>
      </c>
      <c r="K106" s="12">
        <v>230</v>
      </c>
      <c r="L106" s="12">
        <v>966</v>
      </c>
      <c r="M106" s="12">
        <v>1156</v>
      </c>
      <c r="N106" s="12">
        <v>200</v>
      </c>
      <c r="O106" s="12">
        <v>180</v>
      </c>
      <c r="P106" s="12">
        <v>311</v>
      </c>
      <c r="Q106" s="12">
        <v>4055</v>
      </c>
      <c r="R106" s="12">
        <v>166</v>
      </c>
      <c r="S106" s="12">
        <v>299</v>
      </c>
      <c r="T106" s="12">
        <v>323</v>
      </c>
      <c r="U106" s="12">
        <v>1184</v>
      </c>
      <c r="V106" s="12">
        <v>2826</v>
      </c>
      <c r="W106" s="12">
        <v>196</v>
      </c>
      <c r="X106" s="104">
        <f>SUM(C106:W106)</f>
        <v>17852</v>
      </c>
      <c r="Z106" s="81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</row>
    <row r="107" spans="1:41" ht="26.25" customHeight="1" thickBot="1" x14ac:dyDescent="0.25">
      <c r="A107" s="16"/>
      <c r="B107" s="1" t="s">
        <v>189</v>
      </c>
      <c r="C107" s="16">
        <v>1</v>
      </c>
      <c r="D107" s="12">
        <v>15</v>
      </c>
      <c r="E107" s="12">
        <v>0</v>
      </c>
      <c r="F107" s="12">
        <v>14</v>
      </c>
      <c r="G107" s="12">
        <v>2</v>
      </c>
      <c r="H107" s="12">
        <v>0</v>
      </c>
      <c r="I107" s="10">
        <v>0</v>
      </c>
      <c r="J107" s="12">
        <v>47</v>
      </c>
      <c r="K107" s="12">
        <v>9</v>
      </c>
      <c r="L107" s="12">
        <v>1</v>
      </c>
      <c r="M107" s="12">
        <v>15</v>
      </c>
      <c r="N107" s="12">
        <v>10</v>
      </c>
      <c r="O107" s="12">
        <v>0</v>
      </c>
      <c r="P107" s="12">
        <v>21</v>
      </c>
      <c r="Q107" s="12">
        <v>131</v>
      </c>
      <c r="R107" s="12">
        <v>12</v>
      </c>
      <c r="S107" s="12">
        <v>1</v>
      </c>
      <c r="T107" s="12">
        <v>10</v>
      </c>
      <c r="U107" s="12">
        <v>37</v>
      </c>
      <c r="V107" s="12">
        <v>5</v>
      </c>
      <c r="W107" s="12">
        <v>14</v>
      </c>
      <c r="X107" s="104">
        <f>SUM(C107:W107)</f>
        <v>345</v>
      </c>
      <c r="Z107" s="56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</row>
    <row r="108" spans="1:41" ht="19.8" customHeight="1" thickBot="1" x14ac:dyDescent="0.25">
      <c r="A108" s="16"/>
      <c r="B108" s="1" t="s">
        <v>190</v>
      </c>
      <c r="C108" s="16">
        <v>0</v>
      </c>
      <c r="D108" s="12">
        <v>12</v>
      </c>
      <c r="E108" s="12">
        <v>0</v>
      </c>
      <c r="F108" s="12">
        <v>4</v>
      </c>
      <c r="G108" s="12">
        <v>0</v>
      </c>
      <c r="H108" s="12">
        <v>0</v>
      </c>
      <c r="I108" s="10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10</v>
      </c>
      <c r="O108" s="12">
        <v>0</v>
      </c>
      <c r="P108" s="12">
        <v>5</v>
      </c>
      <c r="Q108" s="12">
        <v>1</v>
      </c>
      <c r="R108" s="12">
        <v>1</v>
      </c>
      <c r="S108" s="12">
        <v>0</v>
      </c>
      <c r="T108" s="12">
        <v>3</v>
      </c>
      <c r="U108" s="12">
        <v>10</v>
      </c>
      <c r="V108" s="12">
        <v>0</v>
      </c>
      <c r="W108" s="12">
        <v>2</v>
      </c>
      <c r="X108" s="104">
        <f>SUM(C108:W108)</f>
        <v>48</v>
      </c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</row>
    <row r="109" spans="1:41" ht="15" thickBot="1" x14ac:dyDescent="0.35">
      <c r="A109" s="37">
        <v>18</v>
      </c>
      <c r="B109" s="25" t="s">
        <v>191</v>
      </c>
      <c r="C109" s="125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</row>
    <row r="110" spans="1:41" ht="21.6" customHeight="1" thickBot="1" x14ac:dyDescent="0.25">
      <c r="A110" s="38"/>
      <c r="B110" s="25" t="s">
        <v>192</v>
      </c>
      <c r="C110" s="26">
        <v>20160</v>
      </c>
      <c r="D110" s="27">
        <v>21561</v>
      </c>
      <c r="E110" s="27">
        <v>16172</v>
      </c>
      <c r="F110" s="27">
        <v>15466</v>
      </c>
      <c r="G110" s="27">
        <v>15892</v>
      </c>
      <c r="H110" s="27">
        <v>15912</v>
      </c>
      <c r="I110" s="27">
        <v>17542</v>
      </c>
      <c r="J110" s="64">
        <v>21921</v>
      </c>
      <c r="K110" s="27">
        <v>13311</v>
      </c>
      <c r="L110" s="27">
        <v>18971</v>
      </c>
      <c r="M110" s="27">
        <v>29822</v>
      </c>
      <c r="N110" s="27">
        <v>15603</v>
      </c>
      <c r="O110" s="27">
        <v>17540</v>
      </c>
      <c r="P110" s="27">
        <v>26136</v>
      </c>
      <c r="Q110" s="27">
        <v>28569</v>
      </c>
      <c r="R110" s="27">
        <v>14169</v>
      </c>
      <c r="S110" s="27">
        <v>20379</v>
      </c>
      <c r="T110" s="27">
        <v>15389</v>
      </c>
      <c r="U110" s="27">
        <v>19738</v>
      </c>
      <c r="V110" s="27">
        <v>17196</v>
      </c>
      <c r="W110" s="27">
        <v>17457</v>
      </c>
      <c r="X110" s="42">
        <v>30150</v>
      </c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</row>
    <row r="111" spans="1:41" ht="23.25" customHeight="1" thickBot="1" x14ac:dyDescent="0.35">
      <c r="A111" s="37">
        <v>19</v>
      </c>
      <c r="B111" s="25" t="s">
        <v>184</v>
      </c>
      <c r="C111" s="125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</row>
    <row r="112" spans="1:41" ht="15" customHeight="1" thickBot="1" x14ac:dyDescent="0.25">
      <c r="A112" s="38"/>
      <c r="B112" s="25" t="s">
        <v>185</v>
      </c>
      <c r="C112" s="26">
        <v>37</v>
      </c>
      <c r="D112" s="27">
        <v>69</v>
      </c>
      <c r="E112" s="27">
        <v>18</v>
      </c>
      <c r="F112" s="27">
        <v>58</v>
      </c>
      <c r="G112" s="27">
        <v>125</v>
      </c>
      <c r="H112" s="27">
        <v>76</v>
      </c>
      <c r="I112" s="28">
        <v>385</v>
      </c>
      <c r="J112" s="27">
        <v>40</v>
      </c>
      <c r="K112" s="27">
        <v>145</v>
      </c>
      <c r="L112" s="27">
        <v>126</v>
      </c>
      <c r="M112" s="28">
        <v>247</v>
      </c>
      <c r="N112" s="27">
        <v>58</v>
      </c>
      <c r="O112" s="27">
        <v>777</v>
      </c>
      <c r="P112" s="27">
        <v>21</v>
      </c>
      <c r="Q112" s="27">
        <v>632</v>
      </c>
      <c r="R112" s="27">
        <v>112</v>
      </c>
      <c r="S112" s="27">
        <v>164</v>
      </c>
      <c r="T112" s="27">
        <v>486</v>
      </c>
      <c r="U112" s="27">
        <v>2329</v>
      </c>
      <c r="V112" s="27">
        <v>29</v>
      </c>
      <c r="W112" s="27">
        <v>103</v>
      </c>
      <c r="X112" s="113">
        <f t="shared" ref="X112:X122" si="10">SUM(C112:W112)</f>
        <v>6037</v>
      </c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</row>
    <row r="113" spans="1:41" ht="13.8" thickBot="1" x14ac:dyDescent="0.25">
      <c r="A113" s="16"/>
      <c r="B113" s="1" t="s">
        <v>176</v>
      </c>
      <c r="C113" s="16">
        <v>6</v>
      </c>
      <c r="D113" s="12">
        <v>20</v>
      </c>
      <c r="E113" s="12">
        <v>3</v>
      </c>
      <c r="F113" s="12">
        <v>16</v>
      </c>
      <c r="G113" s="12">
        <v>11</v>
      </c>
      <c r="H113" s="12">
        <v>39</v>
      </c>
      <c r="I113" s="10">
        <v>94</v>
      </c>
      <c r="J113" s="12">
        <v>8</v>
      </c>
      <c r="K113" s="12">
        <v>49</v>
      </c>
      <c r="L113" s="12">
        <v>44</v>
      </c>
      <c r="M113" s="10">
        <v>26</v>
      </c>
      <c r="N113" s="12">
        <v>20</v>
      </c>
      <c r="O113" s="12">
        <v>240</v>
      </c>
      <c r="P113" s="12">
        <v>7</v>
      </c>
      <c r="Q113" s="12">
        <v>44</v>
      </c>
      <c r="R113" s="12">
        <v>21</v>
      </c>
      <c r="S113" s="12">
        <v>28</v>
      </c>
      <c r="T113" s="12">
        <v>180</v>
      </c>
      <c r="U113" s="12">
        <v>274</v>
      </c>
      <c r="V113" s="12">
        <v>6</v>
      </c>
      <c r="W113" s="12">
        <v>17</v>
      </c>
      <c r="X113" s="104">
        <f t="shared" si="10"/>
        <v>1153</v>
      </c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</row>
    <row r="114" spans="1:41" ht="13.8" thickBot="1" x14ac:dyDescent="0.25">
      <c r="A114" s="16"/>
      <c r="B114" s="1" t="s">
        <v>177</v>
      </c>
      <c r="C114" s="16">
        <v>129</v>
      </c>
      <c r="D114" s="12">
        <v>59</v>
      </c>
      <c r="E114" s="12">
        <v>70</v>
      </c>
      <c r="F114" s="12">
        <v>120</v>
      </c>
      <c r="G114" s="12">
        <v>0</v>
      </c>
      <c r="H114" s="12">
        <v>93</v>
      </c>
      <c r="I114" s="10">
        <v>0</v>
      </c>
      <c r="J114" s="12">
        <v>82</v>
      </c>
      <c r="K114" s="12">
        <v>206</v>
      </c>
      <c r="L114" s="12">
        <v>182</v>
      </c>
      <c r="M114" s="10">
        <v>13</v>
      </c>
      <c r="N114" s="12">
        <v>80</v>
      </c>
      <c r="O114" s="12">
        <v>0</v>
      </c>
      <c r="P114" s="12">
        <v>15</v>
      </c>
      <c r="Q114" s="12">
        <v>424</v>
      </c>
      <c r="R114" s="12">
        <v>0</v>
      </c>
      <c r="S114" s="12">
        <v>12</v>
      </c>
      <c r="T114" s="12">
        <v>0</v>
      </c>
      <c r="U114" s="12">
        <v>0</v>
      </c>
      <c r="V114" s="12">
        <v>38</v>
      </c>
      <c r="W114" s="12">
        <v>140</v>
      </c>
      <c r="X114" s="104">
        <f t="shared" si="10"/>
        <v>1663</v>
      </c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</row>
    <row r="115" spans="1:41" ht="13.8" thickBot="1" x14ac:dyDescent="0.25">
      <c r="A115" s="16"/>
      <c r="B115" s="1" t="s">
        <v>178</v>
      </c>
      <c r="C115" s="16">
        <v>245</v>
      </c>
      <c r="D115" s="12">
        <v>38</v>
      </c>
      <c r="E115" s="12">
        <v>41</v>
      </c>
      <c r="F115" s="12">
        <v>143</v>
      </c>
      <c r="G115" s="12">
        <v>497</v>
      </c>
      <c r="H115" s="12">
        <v>9</v>
      </c>
      <c r="I115" s="10">
        <v>158</v>
      </c>
      <c r="J115" s="12">
        <v>33</v>
      </c>
      <c r="K115" s="12">
        <v>193</v>
      </c>
      <c r="L115" s="12">
        <v>77</v>
      </c>
      <c r="M115" s="10">
        <v>115</v>
      </c>
      <c r="N115" s="12">
        <v>42</v>
      </c>
      <c r="O115" s="12">
        <v>442</v>
      </c>
      <c r="P115" s="12">
        <v>19</v>
      </c>
      <c r="Q115" s="12">
        <v>504</v>
      </c>
      <c r="R115" s="12">
        <v>317</v>
      </c>
      <c r="S115" s="12">
        <v>323</v>
      </c>
      <c r="T115" s="12">
        <v>750</v>
      </c>
      <c r="U115" s="12">
        <v>300</v>
      </c>
      <c r="V115" s="12">
        <v>12</v>
      </c>
      <c r="W115" s="12">
        <v>38</v>
      </c>
      <c r="X115" s="104">
        <f t="shared" si="10"/>
        <v>4296</v>
      </c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</row>
    <row r="116" spans="1:41" ht="12" customHeight="1" thickBot="1" x14ac:dyDescent="0.25">
      <c r="A116" s="16"/>
      <c r="B116" s="1" t="s">
        <v>179</v>
      </c>
      <c r="C116" s="16">
        <v>24</v>
      </c>
      <c r="D116" s="12">
        <v>90</v>
      </c>
      <c r="E116" s="12">
        <v>5</v>
      </c>
      <c r="F116" s="12">
        <v>101</v>
      </c>
      <c r="G116" s="12">
        <v>30</v>
      </c>
      <c r="H116" s="12">
        <v>37</v>
      </c>
      <c r="I116" s="10">
        <v>34</v>
      </c>
      <c r="J116" s="12">
        <v>53</v>
      </c>
      <c r="K116" s="12">
        <v>55</v>
      </c>
      <c r="L116" s="12">
        <v>125</v>
      </c>
      <c r="M116" s="10">
        <v>136</v>
      </c>
      <c r="N116" s="12">
        <v>31</v>
      </c>
      <c r="O116" s="12">
        <v>74</v>
      </c>
      <c r="P116" s="12">
        <v>57</v>
      </c>
      <c r="Q116" s="12">
        <v>320</v>
      </c>
      <c r="R116" s="12">
        <v>11</v>
      </c>
      <c r="S116" s="12">
        <v>29</v>
      </c>
      <c r="T116" s="12">
        <v>10</v>
      </c>
      <c r="U116" s="12">
        <v>447</v>
      </c>
      <c r="V116" s="12">
        <v>15</v>
      </c>
      <c r="W116" s="12">
        <v>81</v>
      </c>
      <c r="X116" s="104">
        <f t="shared" si="10"/>
        <v>1765</v>
      </c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</row>
    <row r="117" spans="1:41" ht="13.8" thickBot="1" x14ac:dyDescent="0.25">
      <c r="A117" s="16"/>
      <c r="B117" s="1" t="s">
        <v>180</v>
      </c>
      <c r="C117" s="16">
        <v>1</v>
      </c>
      <c r="D117" s="12">
        <v>13</v>
      </c>
      <c r="E117" s="12">
        <v>1</v>
      </c>
      <c r="F117" s="12">
        <v>2</v>
      </c>
      <c r="G117" s="12">
        <v>0</v>
      </c>
      <c r="H117" s="12">
        <v>0</v>
      </c>
      <c r="I117" s="10">
        <v>8</v>
      </c>
      <c r="J117" s="12">
        <v>0</v>
      </c>
      <c r="K117" s="12">
        <v>8</v>
      </c>
      <c r="L117" s="12">
        <v>0</v>
      </c>
      <c r="M117" s="10">
        <v>1</v>
      </c>
      <c r="N117" s="12">
        <v>0</v>
      </c>
      <c r="O117" s="12">
        <v>14</v>
      </c>
      <c r="P117" s="12">
        <v>0</v>
      </c>
      <c r="Q117" s="12">
        <v>0</v>
      </c>
      <c r="R117" s="12">
        <v>8</v>
      </c>
      <c r="S117" s="12">
        <v>4</v>
      </c>
      <c r="T117" s="12">
        <v>12</v>
      </c>
      <c r="U117" s="12">
        <v>29</v>
      </c>
      <c r="V117" s="12">
        <v>1</v>
      </c>
      <c r="W117" s="12">
        <v>1</v>
      </c>
      <c r="X117" s="104">
        <f t="shared" si="10"/>
        <v>103</v>
      </c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</row>
    <row r="118" spans="1:41" ht="13.8" thickBot="1" x14ac:dyDescent="0.25">
      <c r="A118" s="16"/>
      <c r="B118" s="1" t="s">
        <v>181</v>
      </c>
      <c r="C118" s="16">
        <v>1304</v>
      </c>
      <c r="D118" s="12">
        <v>1889</v>
      </c>
      <c r="E118" s="12">
        <v>776</v>
      </c>
      <c r="F118" s="12">
        <v>953</v>
      </c>
      <c r="G118" s="12">
        <v>1115</v>
      </c>
      <c r="H118" s="12">
        <v>1063</v>
      </c>
      <c r="I118" s="10">
        <v>4000</v>
      </c>
      <c r="J118" s="12">
        <v>2530</v>
      </c>
      <c r="K118" s="12">
        <v>2225</v>
      </c>
      <c r="L118" s="12">
        <v>2766</v>
      </c>
      <c r="M118" s="10">
        <v>930</v>
      </c>
      <c r="N118" s="12">
        <v>1634</v>
      </c>
      <c r="O118" s="12">
        <v>2001</v>
      </c>
      <c r="P118" s="12">
        <v>1008</v>
      </c>
      <c r="Q118" s="12">
        <v>24838</v>
      </c>
      <c r="R118" s="12">
        <v>1035</v>
      </c>
      <c r="S118" s="12">
        <v>2285</v>
      </c>
      <c r="T118" s="12">
        <v>2678</v>
      </c>
      <c r="U118" s="12">
        <v>4677</v>
      </c>
      <c r="V118" s="12">
        <v>920</v>
      </c>
      <c r="W118" s="12">
        <v>1195</v>
      </c>
      <c r="X118" s="104">
        <f t="shared" si="10"/>
        <v>61822</v>
      </c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</row>
    <row r="119" spans="1:41" ht="13.8" thickBot="1" x14ac:dyDescent="0.25">
      <c r="A119" s="16"/>
      <c r="B119" s="1" t="s">
        <v>182</v>
      </c>
      <c r="C119" s="16">
        <v>75</v>
      </c>
      <c r="D119" s="12">
        <v>106</v>
      </c>
      <c r="E119" s="12">
        <v>50</v>
      </c>
      <c r="F119" s="12">
        <v>201</v>
      </c>
      <c r="G119" s="12">
        <v>88</v>
      </c>
      <c r="H119" s="12">
        <v>69</v>
      </c>
      <c r="I119" s="10">
        <v>122</v>
      </c>
      <c r="J119" s="12">
        <v>50</v>
      </c>
      <c r="K119" s="12">
        <v>68</v>
      </c>
      <c r="L119" s="12">
        <v>60</v>
      </c>
      <c r="M119" s="10">
        <v>181</v>
      </c>
      <c r="N119" s="12">
        <v>111</v>
      </c>
      <c r="O119" s="12">
        <v>270</v>
      </c>
      <c r="P119" s="12">
        <v>217</v>
      </c>
      <c r="Q119" s="12">
        <v>314</v>
      </c>
      <c r="R119" s="12">
        <v>78</v>
      </c>
      <c r="S119" s="12">
        <v>196</v>
      </c>
      <c r="T119" s="12">
        <v>42</v>
      </c>
      <c r="U119" s="12">
        <v>643</v>
      </c>
      <c r="V119" s="12">
        <v>161</v>
      </c>
      <c r="W119" s="12">
        <v>74</v>
      </c>
      <c r="X119" s="104">
        <f t="shared" si="10"/>
        <v>3176</v>
      </c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</row>
    <row r="120" spans="1:41" ht="13.8" thickBot="1" x14ac:dyDescent="0.25">
      <c r="A120" s="16"/>
      <c r="B120" s="1" t="s">
        <v>183</v>
      </c>
      <c r="C120" s="16">
        <v>0</v>
      </c>
      <c r="D120" s="12">
        <v>50</v>
      </c>
      <c r="E120" s="12">
        <v>60</v>
      </c>
      <c r="F120" s="12">
        <v>26</v>
      </c>
      <c r="G120" s="12">
        <v>0</v>
      </c>
      <c r="H120" s="12">
        <v>0</v>
      </c>
      <c r="I120" s="10">
        <v>0</v>
      </c>
      <c r="J120" s="12">
        <v>229</v>
      </c>
      <c r="K120" s="12">
        <v>29</v>
      </c>
      <c r="L120" s="12">
        <v>281</v>
      </c>
      <c r="M120" s="10">
        <v>117</v>
      </c>
      <c r="N120" s="12">
        <v>10</v>
      </c>
      <c r="O120" s="12">
        <v>0</v>
      </c>
      <c r="P120" s="12">
        <v>158</v>
      </c>
      <c r="Q120" s="12">
        <v>596</v>
      </c>
      <c r="R120" s="12">
        <v>36</v>
      </c>
      <c r="S120" s="12">
        <v>69</v>
      </c>
      <c r="T120" s="12">
        <v>69</v>
      </c>
      <c r="U120" s="12">
        <v>170</v>
      </c>
      <c r="V120" s="12">
        <v>64</v>
      </c>
      <c r="W120" s="12">
        <v>46</v>
      </c>
      <c r="X120" s="104">
        <f t="shared" si="10"/>
        <v>2010</v>
      </c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</row>
    <row r="121" spans="1:41" ht="23.4" customHeight="1" thickBot="1" x14ac:dyDescent="0.25">
      <c r="A121" s="37">
        <v>20</v>
      </c>
      <c r="B121" s="25" t="s">
        <v>173</v>
      </c>
      <c r="C121" s="26">
        <v>40</v>
      </c>
      <c r="D121" s="27">
        <v>1744</v>
      </c>
      <c r="E121" s="27">
        <v>58</v>
      </c>
      <c r="F121" s="27">
        <v>120</v>
      </c>
      <c r="G121" s="27">
        <v>83</v>
      </c>
      <c r="H121" s="27">
        <v>48</v>
      </c>
      <c r="I121" s="28">
        <v>248</v>
      </c>
      <c r="J121" s="27">
        <v>830</v>
      </c>
      <c r="K121" s="27">
        <v>142</v>
      </c>
      <c r="L121" s="27">
        <v>404</v>
      </c>
      <c r="M121" s="28">
        <v>602</v>
      </c>
      <c r="N121" s="27">
        <v>58</v>
      </c>
      <c r="O121" s="27">
        <v>141</v>
      </c>
      <c r="P121" s="27">
        <v>195</v>
      </c>
      <c r="Q121" s="27">
        <v>2376</v>
      </c>
      <c r="R121" s="27">
        <v>87</v>
      </c>
      <c r="S121" s="27">
        <v>190</v>
      </c>
      <c r="T121" s="27">
        <v>160</v>
      </c>
      <c r="U121" s="27">
        <v>859</v>
      </c>
      <c r="V121" s="27">
        <v>563</v>
      </c>
      <c r="W121" s="27">
        <v>74</v>
      </c>
      <c r="X121" s="113">
        <f t="shared" si="10"/>
        <v>9022</v>
      </c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</row>
    <row r="122" spans="1:41" ht="13.8" thickBot="1" x14ac:dyDescent="0.25">
      <c r="A122" s="16"/>
      <c r="B122" s="1" t="s">
        <v>174</v>
      </c>
      <c r="C122" s="16">
        <v>39</v>
      </c>
      <c r="D122" s="12">
        <v>1632</v>
      </c>
      <c r="E122" s="12">
        <v>47</v>
      </c>
      <c r="F122" s="12">
        <v>83</v>
      </c>
      <c r="G122" s="12">
        <v>65</v>
      </c>
      <c r="H122" s="12">
        <v>37</v>
      </c>
      <c r="I122" s="10">
        <v>172</v>
      </c>
      <c r="J122" s="12">
        <v>760</v>
      </c>
      <c r="K122" s="12">
        <v>113</v>
      </c>
      <c r="L122" s="12">
        <v>366</v>
      </c>
      <c r="M122" s="10">
        <v>544</v>
      </c>
      <c r="N122" s="12">
        <v>44</v>
      </c>
      <c r="O122" s="12">
        <v>74</v>
      </c>
      <c r="P122" s="12">
        <v>178</v>
      </c>
      <c r="Q122" s="12">
        <v>2260</v>
      </c>
      <c r="R122" s="12">
        <v>65</v>
      </c>
      <c r="S122" s="12">
        <v>132</v>
      </c>
      <c r="T122" s="12">
        <v>125</v>
      </c>
      <c r="U122" s="12">
        <v>601</v>
      </c>
      <c r="V122" s="12">
        <v>549</v>
      </c>
      <c r="W122" s="12">
        <v>45</v>
      </c>
      <c r="X122" s="104">
        <f t="shared" si="10"/>
        <v>7931</v>
      </c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</row>
    <row r="123" spans="1:41" ht="13.8" thickBot="1" x14ac:dyDescent="0.25">
      <c r="A123" s="16"/>
      <c r="B123" s="1" t="s">
        <v>175</v>
      </c>
      <c r="C123" s="16" t="s">
        <v>29</v>
      </c>
      <c r="D123" s="12">
        <v>102</v>
      </c>
      <c r="E123" s="12">
        <v>5</v>
      </c>
      <c r="F123" s="12">
        <v>15</v>
      </c>
      <c r="G123" s="12">
        <v>10</v>
      </c>
      <c r="H123" s="12">
        <v>7</v>
      </c>
      <c r="I123" s="10">
        <v>27</v>
      </c>
      <c r="J123" s="12">
        <v>53</v>
      </c>
      <c r="K123" s="12">
        <v>14</v>
      </c>
      <c r="L123" s="12">
        <v>24</v>
      </c>
      <c r="M123" s="10">
        <v>37</v>
      </c>
      <c r="N123" s="12">
        <v>6</v>
      </c>
      <c r="O123" s="12">
        <v>19</v>
      </c>
      <c r="P123" s="12">
        <v>10</v>
      </c>
      <c r="Q123" s="12">
        <v>53</v>
      </c>
      <c r="R123" s="12">
        <v>6</v>
      </c>
      <c r="S123" s="12">
        <v>22</v>
      </c>
      <c r="T123" s="12">
        <v>11</v>
      </c>
      <c r="U123" s="12">
        <v>151</v>
      </c>
      <c r="V123" s="12">
        <v>7</v>
      </c>
      <c r="W123" s="12">
        <v>10</v>
      </c>
      <c r="X123" s="104">
        <f>SUM(D123:W123)</f>
        <v>589</v>
      </c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</row>
    <row r="124" spans="1:41" ht="13.8" thickBot="1" x14ac:dyDescent="0.25">
      <c r="A124" s="16"/>
      <c r="B124" s="1" t="s">
        <v>166</v>
      </c>
      <c r="C124" s="16">
        <v>1</v>
      </c>
      <c r="D124" s="12">
        <v>10</v>
      </c>
      <c r="E124" s="12">
        <v>6</v>
      </c>
      <c r="F124" s="12">
        <v>22</v>
      </c>
      <c r="G124" s="12">
        <v>8</v>
      </c>
      <c r="H124" s="12">
        <v>4</v>
      </c>
      <c r="I124" s="10">
        <v>49</v>
      </c>
      <c r="J124" s="12">
        <v>17</v>
      </c>
      <c r="K124" s="12">
        <v>15</v>
      </c>
      <c r="L124" s="12">
        <v>14</v>
      </c>
      <c r="M124" s="10">
        <v>21</v>
      </c>
      <c r="N124" s="12">
        <v>8</v>
      </c>
      <c r="O124" s="12">
        <v>48</v>
      </c>
      <c r="P124" s="12">
        <v>7</v>
      </c>
      <c r="Q124" s="12">
        <v>63</v>
      </c>
      <c r="R124" s="12">
        <v>16</v>
      </c>
      <c r="S124" s="12">
        <v>36</v>
      </c>
      <c r="T124" s="12">
        <v>24</v>
      </c>
      <c r="U124" s="12">
        <v>107</v>
      </c>
      <c r="V124" s="12">
        <v>7</v>
      </c>
      <c r="W124" s="12">
        <v>19</v>
      </c>
      <c r="X124" s="104">
        <f t="shared" ref="X124:X131" si="11">SUM(C124:W124)</f>
        <v>502</v>
      </c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</row>
    <row r="125" spans="1:41" ht="13.8" thickBot="1" x14ac:dyDescent="0.25">
      <c r="A125" s="37">
        <v>21</v>
      </c>
      <c r="B125" s="25" t="s">
        <v>167</v>
      </c>
      <c r="C125" s="37">
        <v>16</v>
      </c>
      <c r="D125" s="34">
        <v>21</v>
      </c>
      <c r="E125" s="34">
        <v>15</v>
      </c>
      <c r="F125" s="34">
        <v>16</v>
      </c>
      <c r="G125" s="34">
        <v>16</v>
      </c>
      <c r="H125" s="34">
        <v>22</v>
      </c>
      <c r="I125" s="50">
        <v>18</v>
      </c>
      <c r="J125" s="70">
        <v>20</v>
      </c>
      <c r="K125" s="70">
        <v>15</v>
      </c>
      <c r="L125" s="70">
        <v>13</v>
      </c>
      <c r="M125" s="98">
        <v>16</v>
      </c>
      <c r="N125" s="70">
        <v>17</v>
      </c>
      <c r="O125" s="70">
        <v>14</v>
      </c>
      <c r="P125" s="70">
        <v>15</v>
      </c>
      <c r="Q125" s="34">
        <v>21</v>
      </c>
      <c r="R125" s="34">
        <v>16</v>
      </c>
      <c r="S125" s="34">
        <v>15</v>
      </c>
      <c r="T125" s="34">
        <v>17</v>
      </c>
      <c r="U125" s="34">
        <v>15</v>
      </c>
      <c r="V125" s="34">
        <v>14</v>
      </c>
      <c r="W125" s="34">
        <v>12</v>
      </c>
      <c r="X125" s="116">
        <f t="shared" si="11"/>
        <v>344</v>
      </c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</row>
    <row r="126" spans="1:41" ht="13.8" thickBot="1" x14ac:dyDescent="0.25">
      <c r="A126" s="16"/>
      <c r="B126" s="1" t="s">
        <v>168</v>
      </c>
      <c r="C126" s="16">
        <v>31</v>
      </c>
      <c r="D126" s="12">
        <v>39</v>
      </c>
      <c r="E126" s="12">
        <v>28</v>
      </c>
      <c r="F126" s="69">
        <v>33</v>
      </c>
      <c r="G126" s="12">
        <v>35</v>
      </c>
      <c r="H126" s="12">
        <v>40</v>
      </c>
      <c r="I126" s="10">
        <v>37</v>
      </c>
      <c r="J126" s="69">
        <v>39</v>
      </c>
      <c r="K126" s="69">
        <v>31</v>
      </c>
      <c r="L126" s="69">
        <v>37</v>
      </c>
      <c r="M126" s="99">
        <v>39</v>
      </c>
      <c r="N126" s="69">
        <v>37</v>
      </c>
      <c r="O126" s="69">
        <v>31</v>
      </c>
      <c r="P126" s="69">
        <v>37</v>
      </c>
      <c r="Q126" s="12">
        <v>36</v>
      </c>
      <c r="R126" s="12">
        <v>34</v>
      </c>
      <c r="S126" s="12">
        <v>29</v>
      </c>
      <c r="T126" s="12">
        <v>45</v>
      </c>
      <c r="U126" s="12">
        <v>36</v>
      </c>
      <c r="V126" s="12">
        <v>35</v>
      </c>
      <c r="W126" s="12">
        <v>30</v>
      </c>
      <c r="X126" s="104">
        <f t="shared" si="11"/>
        <v>739</v>
      </c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</row>
    <row r="127" spans="1:41" ht="18.600000000000001" customHeight="1" thickBot="1" x14ac:dyDescent="0.25">
      <c r="A127" s="37">
        <v>22</v>
      </c>
      <c r="B127" s="25" t="s">
        <v>169</v>
      </c>
      <c r="C127" s="26">
        <v>2</v>
      </c>
      <c r="D127" s="27">
        <v>4</v>
      </c>
      <c r="E127" s="27">
        <v>3</v>
      </c>
      <c r="F127" s="27">
        <v>4</v>
      </c>
      <c r="G127" s="27">
        <v>3</v>
      </c>
      <c r="H127" s="27">
        <v>4</v>
      </c>
      <c r="I127" s="28">
        <v>4</v>
      </c>
      <c r="J127" s="27">
        <v>12</v>
      </c>
      <c r="K127" s="27">
        <v>3</v>
      </c>
      <c r="L127" s="27">
        <v>3</v>
      </c>
      <c r="M127" s="28">
        <v>4</v>
      </c>
      <c r="N127" s="27">
        <v>4</v>
      </c>
      <c r="O127" s="27">
        <v>2</v>
      </c>
      <c r="P127" s="27">
        <v>5</v>
      </c>
      <c r="Q127" s="27">
        <v>12</v>
      </c>
      <c r="R127" s="27">
        <v>4</v>
      </c>
      <c r="S127" s="27">
        <v>4</v>
      </c>
      <c r="T127" s="27">
        <v>3</v>
      </c>
      <c r="U127" s="27">
        <v>1</v>
      </c>
      <c r="V127" s="27">
        <v>3</v>
      </c>
      <c r="W127" s="27">
        <v>4</v>
      </c>
      <c r="X127" s="113">
        <f t="shared" si="11"/>
        <v>88</v>
      </c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</row>
    <row r="128" spans="1:41" ht="12" customHeight="1" thickBot="1" x14ac:dyDescent="0.25">
      <c r="A128" s="16"/>
      <c r="B128" s="1" t="s">
        <v>168</v>
      </c>
      <c r="C128" s="16">
        <v>5</v>
      </c>
      <c r="D128" s="12">
        <v>12</v>
      </c>
      <c r="E128" s="12">
        <v>9</v>
      </c>
      <c r="F128" s="12">
        <v>5</v>
      </c>
      <c r="G128" s="12">
        <v>6</v>
      </c>
      <c r="H128" s="12">
        <v>12</v>
      </c>
      <c r="I128" s="10">
        <v>10</v>
      </c>
      <c r="J128" s="12">
        <v>12</v>
      </c>
      <c r="K128" s="12">
        <v>7</v>
      </c>
      <c r="L128" s="12">
        <v>8</v>
      </c>
      <c r="M128" s="10">
        <v>8</v>
      </c>
      <c r="N128" s="12">
        <v>5</v>
      </c>
      <c r="O128" s="12">
        <v>12</v>
      </c>
      <c r="P128" s="12">
        <v>12</v>
      </c>
      <c r="Q128" s="12">
        <v>24</v>
      </c>
      <c r="R128" s="12">
        <v>12</v>
      </c>
      <c r="S128" s="12">
        <v>9</v>
      </c>
      <c r="T128" s="12">
        <v>10</v>
      </c>
      <c r="U128" s="12">
        <v>1</v>
      </c>
      <c r="V128" s="12">
        <v>12</v>
      </c>
      <c r="W128" s="12">
        <v>10</v>
      </c>
      <c r="X128" s="104">
        <f t="shared" si="11"/>
        <v>201</v>
      </c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</row>
    <row r="129" spans="1:41" ht="13.8" thickBot="1" x14ac:dyDescent="0.25">
      <c r="A129" s="37">
        <v>23</v>
      </c>
      <c r="B129" s="25" t="s">
        <v>170</v>
      </c>
      <c r="C129" s="37">
        <v>68</v>
      </c>
      <c r="D129" s="34">
        <v>1365</v>
      </c>
      <c r="E129" s="34">
        <v>59</v>
      </c>
      <c r="F129" s="34">
        <v>105</v>
      </c>
      <c r="G129" s="34">
        <v>52</v>
      </c>
      <c r="H129" s="34">
        <v>95</v>
      </c>
      <c r="I129" s="50">
        <v>318</v>
      </c>
      <c r="J129" s="34">
        <v>241</v>
      </c>
      <c r="K129" s="34">
        <v>123</v>
      </c>
      <c r="L129" s="34">
        <v>452</v>
      </c>
      <c r="M129" s="50">
        <v>785</v>
      </c>
      <c r="N129" s="34">
        <v>154</v>
      </c>
      <c r="O129" s="34">
        <v>154</v>
      </c>
      <c r="P129" s="34">
        <v>278</v>
      </c>
      <c r="Q129" s="34">
        <v>1387</v>
      </c>
      <c r="R129" s="34">
        <v>79</v>
      </c>
      <c r="S129" s="34">
        <v>133</v>
      </c>
      <c r="T129" s="34">
        <v>86</v>
      </c>
      <c r="U129" s="34">
        <v>768</v>
      </c>
      <c r="V129" s="34">
        <v>2075</v>
      </c>
      <c r="W129" s="34">
        <v>86</v>
      </c>
      <c r="X129" s="51">
        <f t="shared" si="11"/>
        <v>8863</v>
      </c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</row>
    <row r="130" spans="1:41" ht="13.8" thickBot="1" x14ac:dyDescent="0.25">
      <c r="A130" s="37">
        <v>24</v>
      </c>
      <c r="B130" s="25" t="s">
        <v>171</v>
      </c>
      <c r="C130" s="37">
        <v>31</v>
      </c>
      <c r="D130" s="34">
        <v>103</v>
      </c>
      <c r="E130" s="34">
        <v>23</v>
      </c>
      <c r="F130" s="34">
        <v>29</v>
      </c>
      <c r="G130" s="34">
        <v>54</v>
      </c>
      <c r="H130" s="34">
        <v>19</v>
      </c>
      <c r="I130" s="50">
        <v>81</v>
      </c>
      <c r="J130" s="34">
        <v>47</v>
      </c>
      <c r="K130" s="34">
        <v>26</v>
      </c>
      <c r="L130" s="34">
        <v>178</v>
      </c>
      <c r="M130" s="50">
        <v>38</v>
      </c>
      <c r="N130" s="34">
        <v>49</v>
      </c>
      <c r="O130" s="34">
        <v>64</v>
      </c>
      <c r="P130" s="34">
        <v>134</v>
      </c>
      <c r="Q130" s="34">
        <v>734</v>
      </c>
      <c r="R130" s="34">
        <v>40</v>
      </c>
      <c r="S130" s="34">
        <v>53</v>
      </c>
      <c r="T130" s="34">
        <v>40</v>
      </c>
      <c r="U130" s="34">
        <v>178</v>
      </c>
      <c r="V130" s="34">
        <v>83</v>
      </c>
      <c r="W130" s="34">
        <v>61</v>
      </c>
      <c r="X130" s="51">
        <f t="shared" si="11"/>
        <v>2065</v>
      </c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</row>
    <row r="131" spans="1:41" ht="13.8" thickBot="1" x14ac:dyDescent="0.25">
      <c r="A131" s="16"/>
      <c r="B131" s="1" t="s">
        <v>172</v>
      </c>
      <c r="C131" s="16">
        <v>23</v>
      </c>
      <c r="D131" s="12">
        <v>102</v>
      </c>
      <c r="E131" s="12">
        <v>22</v>
      </c>
      <c r="F131" s="12">
        <v>29</v>
      </c>
      <c r="G131" s="12">
        <v>54</v>
      </c>
      <c r="H131" s="12">
        <v>19</v>
      </c>
      <c r="I131" s="10">
        <v>67</v>
      </c>
      <c r="J131" s="12">
        <v>22</v>
      </c>
      <c r="K131" s="12">
        <v>26</v>
      </c>
      <c r="L131" s="12">
        <v>178</v>
      </c>
      <c r="M131" s="10">
        <v>37</v>
      </c>
      <c r="N131" s="12">
        <v>49</v>
      </c>
      <c r="O131" s="12">
        <v>56</v>
      </c>
      <c r="P131" s="12">
        <v>129</v>
      </c>
      <c r="Q131" s="12">
        <v>727</v>
      </c>
      <c r="R131" s="12">
        <v>40</v>
      </c>
      <c r="S131" s="12">
        <v>28</v>
      </c>
      <c r="T131" s="12">
        <v>34</v>
      </c>
      <c r="U131" s="12">
        <v>178</v>
      </c>
      <c r="V131" s="12">
        <v>70</v>
      </c>
      <c r="W131" s="12">
        <v>59</v>
      </c>
      <c r="X131" s="22">
        <f t="shared" si="11"/>
        <v>1949</v>
      </c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</row>
    <row r="132" spans="1:41" ht="13.8" thickBot="1" x14ac:dyDescent="0.25">
      <c r="A132" s="9"/>
      <c r="B132" s="2" t="s">
        <v>153</v>
      </c>
      <c r="C132" s="60">
        <v>74.2</v>
      </c>
      <c r="D132" s="58">
        <v>99.03</v>
      </c>
      <c r="E132" s="58">
        <v>95.6</v>
      </c>
      <c r="F132" s="12">
        <v>100</v>
      </c>
      <c r="G132" s="12">
        <v>100</v>
      </c>
      <c r="H132" s="12">
        <v>100</v>
      </c>
      <c r="I132" s="10">
        <v>82.7</v>
      </c>
      <c r="J132" s="11">
        <v>47</v>
      </c>
      <c r="K132" s="11">
        <v>100</v>
      </c>
      <c r="L132" s="58">
        <v>100</v>
      </c>
      <c r="M132" s="10" t="s">
        <v>30</v>
      </c>
      <c r="N132" s="12">
        <v>100</v>
      </c>
      <c r="O132" s="12">
        <v>87.5</v>
      </c>
      <c r="P132" s="12">
        <v>96.3</v>
      </c>
      <c r="Q132" s="11">
        <v>99</v>
      </c>
      <c r="R132" s="11">
        <v>100</v>
      </c>
      <c r="S132" s="12">
        <v>53</v>
      </c>
      <c r="T132" s="12">
        <v>85</v>
      </c>
      <c r="U132" s="58">
        <v>100</v>
      </c>
      <c r="V132" s="11">
        <v>84.3</v>
      </c>
      <c r="W132" s="12">
        <v>96.7</v>
      </c>
      <c r="X132" s="12">
        <v>94.3</v>
      </c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</row>
  </sheetData>
  <mergeCells count="7">
    <mergeCell ref="A1:X1"/>
    <mergeCell ref="C104:X104"/>
    <mergeCell ref="C109:X109"/>
    <mergeCell ref="C111:X111"/>
    <mergeCell ref="C4:X4"/>
    <mergeCell ref="C97:X97"/>
    <mergeCell ref="C93:X93"/>
  </mergeCells>
  <pageMargins left="5.2083333333333336E-2" right="2.0833333333333332E-2" top="0.11811023622047245" bottom="0.1181102362204724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9"/>
  <sheetViews>
    <sheetView workbookViewId="0">
      <selection activeCell="A6" sqref="A6"/>
    </sheetView>
  </sheetViews>
  <sheetFormatPr defaultRowHeight="14.4" x14ac:dyDescent="0.3"/>
  <sheetData>
    <row r="2" spans="1:20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x14ac:dyDescent="0.25">
      <c r="A4" s="79"/>
      <c r="B4" s="79"/>
      <c r="C4" s="79"/>
      <c r="D4" s="79"/>
      <c r="E4" s="79"/>
      <c r="F4" s="80"/>
      <c r="G4" s="79"/>
      <c r="H4" s="79"/>
      <c r="I4" s="79"/>
      <c r="J4" s="79"/>
      <c r="K4" s="79"/>
      <c r="L4" s="80"/>
      <c r="M4" s="79"/>
      <c r="N4" s="80"/>
      <c r="O4" s="79"/>
      <c r="P4" s="80"/>
      <c r="Q4" s="79"/>
      <c r="R4" s="79"/>
      <c r="S4" s="79"/>
      <c r="T4" s="79"/>
    </row>
    <row r="5" spans="1:20" x14ac:dyDescent="0.25">
      <c r="A5" s="79"/>
      <c r="B5" s="79"/>
      <c r="C5" s="79"/>
      <c r="D5" s="79"/>
      <c r="E5" s="79"/>
      <c r="F5" s="80"/>
      <c r="G5" s="79"/>
      <c r="H5" s="79"/>
      <c r="I5" s="79"/>
      <c r="J5" s="79"/>
      <c r="K5" s="79"/>
      <c r="L5" s="80"/>
      <c r="M5" s="79"/>
      <c r="N5" s="80"/>
      <c r="O5" s="79"/>
      <c r="P5" s="80"/>
      <c r="Q5" s="79"/>
      <c r="R5" s="79"/>
      <c r="S5" s="79"/>
      <c r="T5" s="79"/>
    </row>
    <row r="6" spans="1:20" x14ac:dyDescent="0.25">
      <c r="A6" s="79"/>
      <c r="B6" s="80"/>
      <c r="C6" s="79"/>
      <c r="D6" s="79"/>
      <c r="E6" s="79"/>
      <c r="F6" s="80"/>
      <c r="G6" s="79"/>
      <c r="H6" s="79"/>
      <c r="I6" s="79"/>
      <c r="J6" s="79"/>
      <c r="K6" s="79"/>
      <c r="L6" s="81"/>
      <c r="M6" s="79"/>
      <c r="N6" s="80"/>
      <c r="O6" s="79"/>
      <c r="P6" s="80"/>
      <c r="Q6" s="79"/>
      <c r="R6" s="79"/>
      <c r="S6" s="79"/>
      <c r="T6" s="79"/>
    </row>
    <row r="7" spans="1:20" x14ac:dyDescent="0.25">
      <c r="A7" s="79"/>
      <c r="B7" s="80"/>
      <c r="C7" s="79"/>
      <c r="D7" s="79"/>
      <c r="E7" s="79"/>
      <c r="F7" s="81"/>
      <c r="G7" s="79"/>
      <c r="H7" s="81"/>
      <c r="I7" s="79"/>
      <c r="J7" s="79"/>
      <c r="K7" s="79"/>
      <c r="L7" s="81"/>
      <c r="M7" s="79"/>
      <c r="N7" s="81"/>
      <c r="O7" s="79"/>
      <c r="P7" s="81"/>
      <c r="Q7" s="79"/>
      <c r="R7" s="79"/>
      <c r="S7" s="79"/>
      <c r="T7" s="79"/>
    </row>
    <row r="8" spans="1:20" x14ac:dyDescent="0.25">
      <c r="A8" s="79"/>
      <c r="B8" s="80"/>
      <c r="C8" s="79"/>
      <c r="D8" s="79"/>
      <c r="E8" s="79"/>
      <c r="F8" s="81"/>
      <c r="G8" s="79"/>
      <c r="H8" s="81"/>
      <c r="I8" s="79"/>
      <c r="J8" s="81"/>
      <c r="K8" s="79"/>
      <c r="L8" s="81"/>
      <c r="M8" s="79"/>
      <c r="N8" s="81"/>
      <c r="O8" s="79"/>
      <c r="P8" s="81"/>
      <c r="Q8" s="81"/>
      <c r="R8" s="79"/>
      <c r="S8" s="79"/>
      <c r="T8" s="79"/>
    </row>
    <row r="9" spans="1:20" x14ac:dyDescent="0.25">
      <c r="A9" s="79"/>
      <c r="B9" s="80"/>
      <c r="C9" s="79"/>
      <c r="D9" s="79"/>
      <c r="E9" s="79"/>
      <c r="F9" s="81"/>
      <c r="G9" s="79"/>
      <c r="H9" s="81"/>
      <c r="I9" s="79"/>
      <c r="J9" s="81"/>
      <c r="K9" s="79"/>
      <c r="L9" s="81"/>
      <c r="M9" s="79"/>
      <c r="N9" s="81"/>
      <c r="O9" s="79"/>
      <c r="P9" s="80"/>
      <c r="Q9" s="81"/>
      <c r="R9" s="79"/>
      <c r="S9" s="79"/>
      <c r="T9" s="79"/>
    </row>
    <row r="10" spans="1:20" x14ac:dyDescent="0.25">
      <c r="A10" s="79"/>
      <c r="B10" s="80"/>
      <c r="C10" s="79"/>
      <c r="D10" s="79"/>
      <c r="E10" s="79"/>
      <c r="F10" s="82"/>
      <c r="G10" s="79"/>
      <c r="H10" s="81"/>
      <c r="I10" s="79"/>
      <c r="J10" s="81"/>
      <c r="K10" s="79"/>
      <c r="L10" s="82"/>
      <c r="M10" s="79"/>
      <c r="N10" s="82"/>
      <c r="O10" s="79"/>
      <c r="P10" s="82"/>
      <c r="Q10" s="81"/>
      <c r="R10" s="79"/>
      <c r="S10" s="79"/>
      <c r="T10" s="79"/>
    </row>
    <row r="11" spans="1:20" x14ac:dyDescent="0.25">
      <c r="A11" s="79"/>
      <c r="B11" s="80"/>
      <c r="C11" s="79"/>
      <c r="D11" s="79"/>
      <c r="E11" s="79"/>
      <c r="F11" s="80"/>
      <c r="G11" s="79"/>
      <c r="H11" s="81"/>
      <c r="I11" s="79"/>
      <c r="J11" s="81"/>
      <c r="K11" s="79"/>
      <c r="L11" s="80"/>
      <c r="M11" s="79"/>
      <c r="N11" s="80"/>
      <c r="O11" s="79"/>
      <c r="P11" s="80"/>
      <c r="Q11" s="81"/>
      <c r="R11" s="79"/>
      <c r="S11" s="79"/>
      <c r="T11" s="79"/>
    </row>
    <row r="12" spans="1:20" x14ac:dyDescent="0.25">
      <c r="A12" s="79"/>
      <c r="B12" s="82"/>
      <c r="C12" s="79"/>
      <c r="D12" s="79"/>
      <c r="E12" s="79"/>
      <c r="F12" s="81"/>
      <c r="G12" s="79"/>
      <c r="H12" s="81"/>
      <c r="I12" s="79"/>
      <c r="J12" s="81"/>
      <c r="K12" s="79"/>
      <c r="L12" s="81"/>
      <c r="M12" s="79"/>
      <c r="N12" s="81"/>
      <c r="O12" s="79"/>
      <c r="P12" s="80"/>
      <c r="Q12" s="81"/>
      <c r="R12" s="79"/>
      <c r="S12" s="79"/>
      <c r="T12" s="79"/>
    </row>
    <row r="13" spans="1:20" x14ac:dyDescent="0.25">
      <c r="A13" s="79"/>
      <c r="B13" s="80"/>
      <c r="C13" s="79"/>
      <c r="D13" s="79"/>
      <c r="E13" s="79"/>
      <c r="F13" s="80"/>
      <c r="G13" s="79"/>
      <c r="H13" s="82"/>
      <c r="I13" s="79"/>
      <c r="J13" s="81"/>
      <c r="K13" s="79"/>
      <c r="L13" s="80"/>
      <c r="M13" s="79"/>
      <c r="N13" s="80"/>
      <c r="O13" s="79"/>
      <c r="P13" s="80"/>
      <c r="Q13" s="81"/>
      <c r="R13" s="79"/>
      <c r="S13" s="79"/>
      <c r="T13" s="79"/>
    </row>
    <row r="14" spans="1:20" x14ac:dyDescent="0.25">
      <c r="A14" s="79"/>
      <c r="B14" s="80"/>
      <c r="C14" s="79"/>
      <c r="D14" s="79"/>
      <c r="E14" s="79"/>
      <c r="F14" s="82"/>
      <c r="G14" s="79"/>
      <c r="H14" s="81"/>
      <c r="I14" s="79"/>
      <c r="J14" s="82"/>
      <c r="K14" s="79"/>
      <c r="L14" s="82"/>
      <c r="M14" s="79"/>
      <c r="N14" s="82"/>
      <c r="O14" s="79"/>
      <c r="P14" s="82"/>
      <c r="Q14" s="82"/>
      <c r="R14" s="79"/>
      <c r="S14" s="79"/>
      <c r="T14" s="79"/>
    </row>
    <row r="15" spans="1:20" x14ac:dyDescent="0.25">
      <c r="A15" s="79"/>
      <c r="B15" s="80"/>
      <c r="C15" s="79"/>
      <c r="D15" s="79"/>
      <c r="E15" s="79"/>
      <c r="F15" s="81"/>
      <c r="G15" s="79"/>
      <c r="H15" s="81"/>
      <c r="I15" s="79"/>
      <c r="J15" s="81"/>
      <c r="K15" s="79"/>
      <c r="L15" s="81"/>
      <c r="M15" s="79"/>
      <c r="N15" s="81"/>
      <c r="O15" s="79"/>
      <c r="P15" s="81"/>
      <c r="Q15" s="81"/>
      <c r="R15" s="79"/>
      <c r="S15" s="79"/>
      <c r="T15" s="79"/>
    </row>
    <row r="16" spans="1:20" x14ac:dyDescent="0.25">
      <c r="A16" s="79"/>
      <c r="B16" s="82"/>
      <c r="C16" s="79"/>
      <c r="D16" s="79"/>
      <c r="E16" s="83"/>
      <c r="F16" s="81"/>
      <c r="G16" s="79"/>
      <c r="H16" s="81"/>
      <c r="I16" s="79"/>
      <c r="J16" s="81"/>
      <c r="K16" s="79"/>
      <c r="L16" s="81"/>
      <c r="M16" s="79"/>
      <c r="N16" s="81"/>
      <c r="O16" s="79"/>
      <c r="P16" s="81"/>
      <c r="Q16" s="81"/>
      <c r="R16" s="79"/>
      <c r="S16" s="79"/>
      <c r="T16" s="79"/>
    </row>
    <row r="17" spans="1:20" x14ac:dyDescent="0.25">
      <c r="A17" s="79"/>
      <c r="B17" s="81"/>
      <c r="C17" s="79"/>
      <c r="D17" s="79"/>
      <c r="E17" s="79"/>
      <c r="F17" s="81"/>
      <c r="G17" s="79"/>
      <c r="H17" s="82"/>
      <c r="I17" s="79"/>
      <c r="J17" s="81"/>
      <c r="K17" s="79"/>
      <c r="L17" s="81"/>
      <c r="M17" s="79"/>
      <c r="N17" s="81"/>
      <c r="O17" s="79"/>
      <c r="P17" s="81"/>
      <c r="Q17" s="81"/>
      <c r="R17" s="79"/>
      <c r="S17" s="79"/>
      <c r="T17" s="79"/>
    </row>
    <row r="18" spans="1:20" x14ac:dyDescent="0.25">
      <c r="A18" s="79"/>
      <c r="B18" s="80"/>
      <c r="C18" s="79"/>
      <c r="D18" s="79"/>
      <c r="E18" s="79"/>
      <c r="F18" s="80"/>
      <c r="G18" s="79"/>
      <c r="H18" s="81"/>
      <c r="I18" s="79"/>
      <c r="J18" s="82"/>
      <c r="K18" s="79"/>
      <c r="L18" s="80"/>
      <c r="M18" s="79"/>
      <c r="N18" s="80"/>
      <c r="O18" s="79"/>
      <c r="P18" s="80"/>
      <c r="Q18" s="82"/>
      <c r="R18" s="79"/>
      <c r="S18" s="79"/>
      <c r="T18" s="79"/>
    </row>
    <row r="19" spans="1:20" x14ac:dyDescent="0.25">
      <c r="A19" s="79"/>
      <c r="B19" s="81"/>
      <c r="C19" s="79"/>
      <c r="D19" s="79"/>
      <c r="E19" s="79"/>
      <c r="F19" s="80"/>
      <c r="G19" s="79"/>
      <c r="H19" s="81"/>
      <c r="I19" s="79"/>
      <c r="J19" s="81"/>
      <c r="K19" s="79"/>
      <c r="L19" s="80"/>
      <c r="M19" s="79"/>
      <c r="N19" s="80"/>
      <c r="O19" s="79"/>
      <c r="P19" s="80"/>
      <c r="Q19" s="81"/>
      <c r="R19" s="79"/>
      <c r="S19" s="79"/>
      <c r="T19" s="79"/>
    </row>
    <row r="20" spans="1:20" x14ac:dyDescent="0.25">
      <c r="A20" s="79"/>
      <c r="B20" s="80"/>
      <c r="C20" s="79"/>
      <c r="D20" s="79"/>
      <c r="E20" s="79"/>
      <c r="F20" s="81"/>
      <c r="G20" s="79"/>
      <c r="H20" s="81"/>
      <c r="I20" s="79"/>
      <c r="J20" s="81"/>
      <c r="K20" s="79"/>
      <c r="L20" s="81"/>
      <c r="M20" s="79"/>
      <c r="N20" s="81"/>
      <c r="O20" s="79"/>
      <c r="P20" s="81"/>
      <c r="Q20" s="81"/>
      <c r="R20" s="79"/>
      <c r="S20" s="79"/>
      <c r="T20" s="79"/>
    </row>
    <row r="21" spans="1:20" x14ac:dyDescent="0.25">
      <c r="A21" s="79"/>
      <c r="B21" s="80"/>
      <c r="C21" s="79"/>
      <c r="D21" s="79"/>
      <c r="E21" s="79"/>
      <c r="F21" s="81"/>
      <c r="G21" s="79"/>
      <c r="H21" s="81"/>
      <c r="I21" s="79"/>
      <c r="J21" s="81"/>
      <c r="K21" s="79"/>
      <c r="L21" s="81"/>
      <c r="M21" s="79"/>
      <c r="N21" s="81"/>
      <c r="O21" s="79"/>
      <c r="P21" s="81"/>
      <c r="Q21" s="81"/>
      <c r="R21" s="79"/>
      <c r="S21" s="79"/>
      <c r="T21" s="79"/>
    </row>
    <row r="22" spans="1:20" x14ac:dyDescent="0.25">
      <c r="A22" s="79"/>
      <c r="B22" s="81"/>
      <c r="C22" s="79"/>
      <c r="D22" s="79"/>
      <c r="E22" s="79"/>
      <c r="F22" s="80"/>
      <c r="G22" s="79"/>
      <c r="H22" s="81"/>
      <c r="I22" s="79"/>
      <c r="J22" s="81"/>
      <c r="K22" s="79"/>
      <c r="L22" s="80"/>
      <c r="M22" s="79"/>
      <c r="N22" s="80"/>
      <c r="O22" s="79"/>
      <c r="P22" s="80"/>
      <c r="Q22" s="81"/>
      <c r="R22" s="79"/>
      <c r="S22" s="79"/>
      <c r="T22" s="79"/>
    </row>
    <row r="23" spans="1:20" x14ac:dyDescent="0.25">
      <c r="A23" s="79"/>
      <c r="B23" s="81"/>
      <c r="C23" s="79"/>
      <c r="D23" s="79"/>
      <c r="E23" s="79"/>
      <c r="F23" s="80"/>
      <c r="G23" s="79"/>
      <c r="H23" s="81"/>
      <c r="I23" s="79"/>
      <c r="J23" s="81"/>
      <c r="K23" s="79"/>
      <c r="L23" s="80"/>
      <c r="M23" s="79"/>
      <c r="N23" s="80"/>
      <c r="O23" s="79"/>
      <c r="P23" s="80"/>
      <c r="Q23" s="81"/>
      <c r="R23" s="79"/>
      <c r="S23" s="79"/>
      <c r="T23" s="79"/>
    </row>
    <row r="24" spans="1:20" x14ac:dyDescent="0.25">
      <c r="A24" s="79"/>
      <c r="B24" s="80"/>
      <c r="C24" s="79"/>
      <c r="D24" s="79"/>
      <c r="E24" s="79"/>
      <c r="F24" s="81"/>
      <c r="G24" s="79"/>
      <c r="H24" s="81"/>
      <c r="I24" s="79"/>
      <c r="J24" s="81"/>
      <c r="K24" s="79"/>
      <c r="L24" s="81"/>
      <c r="M24" s="79"/>
      <c r="N24" s="81"/>
      <c r="O24" s="79"/>
      <c r="P24" s="81"/>
      <c r="Q24" s="81"/>
      <c r="R24" s="79"/>
      <c r="S24" s="79"/>
      <c r="T24" s="79"/>
    </row>
    <row r="25" spans="1:20" x14ac:dyDescent="0.25">
      <c r="A25" s="79"/>
      <c r="B25" s="80"/>
      <c r="C25" s="79"/>
      <c r="D25" s="79"/>
      <c r="E25" s="79"/>
      <c r="F25" s="79"/>
      <c r="G25" s="79"/>
      <c r="H25" s="81"/>
      <c r="I25" s="79"/>
      <c r="J25" s="81"/>
      <c r="K25" s="79"/>
      <c r="L25" s="79"/>
      <c r="M25" s="79"/>
      <c r="N25" s="79"/>
      <c r="O25" s="79"/>
      <c r="P25" s="79"/>
      <c r="Q25" s="81"/>
      <c r="R25" s="79"/>
      <c r="S25" s="79"/>
      <c r="T25" s="79"/>
    </row>
    <row r="26" spans="1:20" x14ac:dyDescent="0.25">
      <c r="A26" s="79"/>
      <c r="B26" s="80"/>
      <c r="C26" s="79"/>
      <c r="D26" s="79"/>
      <c r="E26" s="79"/>
      <c r="F26" s="79"/>
      <c r="G26" s="79"/>
      <c r="H26" s="81"/>
      <c r="I26" s="79"/>
      <c r="J26" s="81"/>
      <c r="K26" s="79"/>
      <c r="L26" s="79"/>
      <c r="M26" s="79"/>
      <c r="N26" s="79"/>
      <c r="O26" s="79"/>
      <c r="P26" s="79"/>
      <c r="Q26" s="81"/>
      <c r="R26" s="79"/>
      <c r="S26" s="79"/>
      <c r="T26" s="79"/>
    </row>
    <row r="27" spans="1:20" x14ac:dyDescent="0.25">
      <c r="A27" s="79"/>
      <c r="B27" s="79"/>
      <c r="C27" s="79"/>
      <c r="D27" s="79"/>
      <c r="E27" s="79"/>
      <c r="F27" s="79"/>
      <c r="G27" s="79"/>
      <c r="H27" s="81"/>
      <c r="I27" s="79"/>
      <c r="J27" s="81"/>
      <c r="K27" s="79"/>
      <c r="L27" s="79"/>
      <c r="M27" s="79"/>
      <c r="N27" s="79"/>
      <c r="O27" s="79"/>
      <c r="P27" s="79"/>
      <c r="Q27" s="81"/>
      <c r="R27" s="79"/>
      <c r="S27" s="79"/>
      <c r="T27" s="79"/>
    </row>
    <row r="28" spans="1:20" x14ac:dyDescent="0.25">
      <c r="A28" s="79"/>
      <c r="B28" s="79"/>
      <c r="C28" s="79"/>
      <c r="D28" s="79"/>
      <c r="E28" s="79"/>
      <c r="F28" s="79"/>
      <c r="G28" s="79"/>
      <c r="H28" s="79"/>
      <c r="I28" s="79"/>
      <c r="J28" s="81"/>
      <c r="K28" s="79"/>
      <c r="L28" s="79"/>
      <c r="M28" s="79"/>
      <c r="N28" s="79"/>
      <c r="O28" s="79"/>
      <c r="P28" s="79"/>
      <c r="Q28" s="81"/>
      <c r="R28" s="79"/>
      <c r="S28" s="79"/>
      <c r="T28" s="79"/>
    </row>
    <row r="29" spans="1:20" x14ac:dyDescent="0.25">
      <c r="A29" s="79"/>
      <c r="B29" s="79"/>
      <c r="C29" s="79"/>
      <c r="D29" s="79"/>
      <c r="E29" s="79"/>
      <c r="F29" s="79"/>
      <c r="G29" s="79"/>
      <c r="H29" s="79"/>
      <c r="I29" s="79"/>
      <c r="J29" s="56"/>
      <c r="K29" s="79"/>
      <c r="L29" s="79"/>
      <c r="M29" s="79"/>
      <c r="N29" s="79"/>
      <c r="O29" s="79"/>
      <c r="P29" s="79"/>
      <c r="Q29" s="79"/>
      <c r="R29" s="79"/>
      <c r="S29" s="79"/>
      <c r="T29" s="79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IgnatievaVA</dc:creator>
  <cp:lastModifiedBy>admin</cp:lastModifiedBy>
  <cp:lastPrinted>2019-02-08T11:39:33Z</cp:lastPrinted>
  <dcterms:created xsi:type="dcterms:W3CDTF">2019-02-01T05:57:10Z</dcterms:created>
  <dcterms:modified xsi:type="dcterms:W3CDTF">2021-03-12T13:46:23Z</dcterms:modified>
</cp:coreProperties>
</file>